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9045" tabRatio="500" activeTab="0"/>
  </bookViews>
  <sheets>
    <sheet name="Da compilare" sheetId="1" r:id="rId1"/>
    <sheet name="Non toccare !" sheetId="2" state="hidden" r:id="rId2"/>
    <sheet name="Foglio1" sheetId="3" r:id="rId3"/>
  </sheets>
  <definedNames>
    <definedName name="_xlnm.Print_Area" localSheetId="0">'Da compilare'!$A$1:$H$360</definedName>
    <definedName name="SI_NO">#REF!</definedName>
  </definedNames>
  <calcPr calcId="152511"/>
</workbook>
</file>

<file path=xl/sharedStrings.xml><?xml version="1.0" encoding="utf-8"?>
<sst xmlns="http://schemas.openxmlformats.org/spreadsheetml/2006/main" count="13944" uniqueCount="6346">
  <si>
    <t xml:space="preserve">        Ufficio Scolastico Regionale per la Campania</t>
  </si>
  <si>
    <t>Codice meccanografico</t>
  </si>
  <si>
    <t>Denominazione</t>
  </si>
  <si>
    <t>Tipologia di scuola</t>
  </si>
  <si>
    <t>Liceo</t>
  </si>
  <si>
    <t>Istituto Tecnico</t>
  </si>
  <si>
    <t>Istituto Professionale</t>
  </si>
  <si>
    <t>Comune</t>
  </si>
  <si>
    <t>Provincia</t>
  </si>
  <si>
    <t>Indirizzo</t>
  </si>
  <si>
    <t>CAP</t>
  </si>
  <si>
    <t>Codice Fiscale</t>
  </si>
  <si>
    <t>Telefono/Fax</t>
  </si>
  <si>
    <t>Indirizzo email</t>
  </si>
  <si>
    <t>Indirizzo PEC</t>
  </si>
  <si>
    <t>Dirigente Scolastico</t>
  </si>
  <si>
    <t>Referente Dispersione</t>
  </si>
  <si>
    <t xml:space="preserve"> cellulare referente</t>
  </si>
  <si>
    <t>email referente</t>
  </si>
  <si>
    <t>Sito web</t>
  </si>
  <si>
    <t>Ambito</t>
  </si>
  <si>
    <t xml:space="preserve">Alunni iscritti </t>
  </si>
  <si>
    <t>Infanzia</t>
  </si>
  <si>
    <t>Primaria</t>
  </si>
  <si>
    <t>Secondaria
1° grado</t>
  </si>
  <si>
    <t>Secondaria di Ii grado</t>
  </si>
  <si>
    <t>Totale</t>
  </si>
  <si>
    <t>Licei</t>
  </si>
  <si>
    <t>Tecnici</t>
  </si>
  <si>
    <t>Professionali</t>
  </si>
  <si>
    <t>Scuola Primaria</t>
  </si>
  <si>
    <t>Classe I</t>
  </si>
  <si>
    <t>senza Infanzia</t>
  </si>
  <si>
    <t>Maschi</t>
  </si>
  <si>
    <t>Femmine</t>
  </si>
  <si>
    <t>Classe II</t>
  </si>
  <si>
    <t>Classe III</t>
  </si>
  <si>
    <t>Classe IV</t>
  </si>
  <si>
    <t>Classe V</t>
  </si>
  <si>
    <t xml:space="preserve">        Totale maschi</t>
  </si>
  <si>
    <t xml:space="preserve">        Totale femmine</t>
  </si>
  <si>
    <t>Scuola Secondaria di I grado</t>
  </si>
  <si>
    <t>Scuola Secondaria di II grado</t>
  </si>
  <si>
    <t>Alunni con disagio</t>
  </si>
  <si>
    <t>Secondaria I grado</t>
  </si>
  <si>
    <t>Secondaria di II grado</t>
  </si>
  <si>
    <t>Totali alunni a rischio</t>
  </si>
  <si>
    <t>Totale Alunni</t>
  </si>
  <si>
    <t xml:space="preserve">% </t>
  </si>
  <si>
    <t>N°  alunni interessati da provvedimenti di allontanamento del Trib.Min. e/o  la cui famiglia è seguita dai Serv. Sociali</t>
  </si>
  <si>
    <t>SI/NO</t>
  </si>
  <si>
    <t>Se SI, numero</t>
  </si>
  <si>
    <t>Se No, perché ?</t>
  </si>
  <si>
    <t>Se ALTRO, specificare</t>
  </si>
  <si>
    <t>alle Famiglie</t>
  </si>
  <si>
    <t>agli EE.LL., Servizi sociali, VV.UU.</t>
  </si>
  <si>
    <t>alle Forze dell'Ordine</t>
  </si>
  <si>
    <t>altro ( specificare )</t>
  </si>
  <si>
    <t xml:space="preserve">L'istituzione scolastica pubblica i dati riguardanti la dispersione?     </t>
  </si>
  <si>
    <t xml:space="preserve">Se sì indicare il link </t>
  </si>
  <si>
    <t>Se NO, perché?</t>
  </si>
  <si>
    <t xml:space="preserve">L'istituzione scolastica ha individuato tra le priorità RAV la lotta alla dispersione e per la promozione del successo? </t>
  </si>
  <si>
    <t>DATA</t>
  </si>
  <si>
    <t>IL DIRIGENTE</t>
  </si>
  <si>
    <t>CodMecc</t>
  </si>
  <si>
    <t>Denom</t>
  </si>
  <si>
    <t>TipScu</t>
  </si>
  <si>
    <t>Lic</t>
  </si>
  <si>
    <t>IstTecn</t>
  </si>
  <si>
    <t>IstProf</t>
  </si>
  <si>
    <t>Com</t>
  </si>
  <si>
    <t>Prov</t>
  </si>
  <si>
    <t>Ind</t>
  </si>
  <si>
    <t>CodFisc</t>
  </si>
  <si>
    <t>TelFax</t>
  </si>
  <si>
    <t>EmailScu</t>
  </si>
  <si>
    <t>PecScu</t>
  </si>
  <si>
    <t>DirScol</t>
  </si>
  <si>
    <t>RefDisp</t>
  </si>
  <si>
    <t>CellRef</t>
  </si>
  <si>
    <t>EmailRef</t>
  </si>
  <si>
    <t>SitScuo</t>
  </si>
  <si>
    <t>AmbTer</t>
  </si>
  <si>
    <t xml:space="preserve">dati disp?     </t>
  </si>
  <si>
    <t>se sì link</t>
  </si>
  <si>
    <t>PriRav</t>
  </si>
  <si>
    <t>Data</t>
  </si>
  <si>
    <t>Dirigente</t>
  </si>
  <si>
    <t>Scheda di monitoraggio sulla dispersione relativa agli anni scolastici 2018-2019 e 2019-2020</t>
  </si>
  <si>
    <t>a.s. 2019-20       N°</t>
  </si>
  <si>
    <t>Ripetenti a.s. 2018/19</t>
  </si>
  <si>
    <t>Iscritti ripetenti a.s. 2019/20</t>
  </si>
  <si>
    <t>Abbandoni a.s. 2018/19</t>
  </si>
  <si>
    <t>Ritirati a.s. 2018/19</t>
  </si>
  <si>
    <t>Assenti per oltre 40% gg lezione a.s. 2018/19</t>
  </si>
  <si>
    <t>Comunicazioni:</t>
  </si>
  <si>
    <t>a.s. 2018-19        N°</t>
  </si>
  <si>
    <t xml:space="preserve">Scarso rendimento scolastico a.s. 2018/19 </t>
  </si>
  <si>
    <t>A.S. 2018-19</t>
  </si>
  <si>
    <t>N°  alunni segnalati al Consiglio di classe o al D.S. protagonisti di risse, aggressioni, estorsioni, atti di vandalismo, piccoli furti, bullismo, ecc.</t>
  </si>
  <si>
    <t>N° alunni segnalati ai Servizi Sociali territorialmente competenti</t>
  </si>
  <si>
    <t>N° alunni segnalati all’ Autorità giudiziaria</t>
  </si>
  <si>
    <t>N°  alunni che hanno genitori sottoposti a misure di privazione della libertà personale</t>
  </si>
  <si>
    <t>N° alunni a rischio comportamentale per dipendenze di qualsiasi genere (Internet, droghe, gioco d'azzardo , ecc.)</t>
  </si>
  <si>
    <t xml:space="preserve">Iniziative adottate dalla scuola per contrastare il fenomeno </t>
  </si>
  <si>
    <t xml:space="preserve">aggiornata alle Linee Guida dell'USR Campania prot. n.AOODRCA.RU.21978 del 20.09.2018 </t>
  </si>
  <si>
    <t>Assenti per oltre 30% gg lezione a.s. 2018/19</t>
  </si>
  <si>
    <t>Tipo Istituto</t>
  </si>
  <si>
    <t>Distretto</t>
  </si>
  <si>
    <t>Telefono</t>
  </si>
  <si>
    <t>Cod. Comune</t>
  </si>
  <si>
    <t>Localita</t>
  </si>
  <si>
    <t>Caratteristica</t>
  </si>
  <si>
    <t>Avellino</t>
  </si>
  <si>
    <t>DIREZIONE DIDATTICA</t>
  </si>
  <si>
    <t>AVEE00200X</t>
  </si>
  <si>
    <t>2? CIRCOLO DIDATTICO -AVELLINO</t>
  </si>
  <si>
    <t>VIA COLOMBO 74</t>
  </si>
  <si>
    <t>83100</t>
  </si>
  <si>
    <t>003</t>
  </si>
  <si>
    <t>0825200611</t>
  </si>
  <si>
    <t>A509</t>
  </si>
  <si>
    <t>AVELLINO</t>
  </si>
  <si>
    <t>NORMALE</t>
  </si>
  <si>
    <t>80007090642</t>
  </si>
  <si>
    <t>AVEE00500B</t>
  </si>
  <si>
    <t>5? CIRCOLO DI AVELLINO</t>
  </si>
  <si>
    <t>VIA SCANDONE, 62-AVELLINO</t>
  </si>
  <si>
    <t>082538529</t>
  </si>
  <si>
    <t>80011010644</t>
  </si>
  <si>
    <t>AVEE05900Q</t>
  </si>
  <si>
    <t>VIA FRATTA-SOLOFRA</t>
  </si>
  <si>
    <t>83029</t>
  </si>
  <si>
    <t>002</t>
  </si>
  <si>
    <t>0825534258</t>
  </si>
  <si>
    <t>I805</t>
  </si>
  <si>
    <t>SOLOFRA</t>
  </si>
  <si>
    <t>92014780644</t>
  </si>
  <si>
    <t>ISTITUTO COMPRENSIVO</t>
  </si>
  <si>
    <t>AVIC807001</t>
  </si>
  <si>
    <t>I.C.  BENEDETTO C ROCE</t>
  </si>
  <si>
    <t>VIA ALDO MORO</t>
  </si>
  <si>
    <t>83040</t>
  </si>
  <si>
    <t>001</t>
  </si>
  <si>
    <t>0825474065</t>
  </si>
  <si>
    <t>D638</t>
  </si>
  <si>
    <t>FLUMERI</t>
  </si>
  <si>
    <t>81001070648</t>
  </si>
  <si>
    <t>AVIC81000R</t>
  </si>
  <si>
    <t>I.C. A.DI MEO</t>
  </si>
  <si>
    <t>VIALE RIMEMBRANZA - VOLTURA IRP.</t>
  </si>
  <si>
    <t>83050</t>
  </si>
  <si>
    <t>0825984062</t>
  </si>
  <si>
    <t>M130</t>
  </si>
  <si>
    <t>VOLTURARA IRPINA</t>
  </si>
  <si>
    <t>80013000643</t>
  </si>
  <si>
    <t>AVIC81200C</t>
  </si>
  <si>
    <t>I.C. S.TOMMASO -F.TEDESCO</t>
  </si>
  <si>
    <t>P.ZZA L.STURZO, 52/53</t>
  </si>
  <si>
    <t>082571295</t>
  </si>
  <si>
    <t>92046460645</t>
  </si>
  <si>
    <t>AVIC81500X</t>
  </si>
  <si>
    <t>I.C. CASALBORE</t>
  </si>
  <si>
    <t>VIA DELLA RIMEMBRANZA</t>
  </si>
  <si>
    <t>83034</t>
  </si>
  <si>
    <t>0825818590</t>
  </si>
  <si>
    <t>B866</t>
  </si>
  <si>
    <t>CASALBORE</t>
  </si>
  <si>
    <t>90007180640</t>
  </si>
  <si>
    <t>AVIC81600Q</t>
  </si>
  <si>
    <t>I.C. "S. AURIGEMMA"</t>
  </si>
  <si>
    <t>VIA NAZIONALE,  13</t>
  </si>
  <si>
    <t>83024</t>
  </si>
  <si>
    <t>0825753018</t>
  </si>
  <si>
    <t>F506</t>
  </si>
  <si>
    <t>MONTEFORTE IRPINO</t>
  </si>
  <si>
    <t>80009670649</t>
  </si>
  <si>
    <t>AVIC81700G</t>
  </si>
  <si>
    <t>I.C. J F.KENNEDY</t>
  </si>
  <si>
    <t>VIA FONTANELLE-NUSCO</t>
  </si>
  <si>
    <t>83051</t>
  </si>
  <si>
    <t>006</t>
  </si>
  <si>
    <t>082764018</t>
  </si>
  <si>
    <t>F988</t>
  </si>
  <si>
    <t>NUSCO</t>
  </si>
  <si>
    <t>91003720645</t>
  </si>
  <si>
    <t>AVIC81800B</t>
  </si>
  <si>
    <t>I.C.  CARLO DEL BALZO</t>
  </si>
  <si>
    <t>CORSO VITTORIO EMANUELE 29</t>
  </si>
  <si>
    <t>83018</t>
  </si>
  <si>
    <t>004</t>
  </si>
  <si>
    <t>0824841230</t>
  </si>
  <si>
    <t>I016</t>
  </si>
  <si>
    <t>SAN MARTINO VALLE CAUDINA</t>
  </si>
  <si>
    <t>92046310642</t>
  </si>
  <si>
    <t>AVIC83200N</t>
  </si>
  <si>
    <t>I.C. T.TASSO</t>
  </si>
  <si>
    <t>VIA ROMA-BISACCIA</t>
  </si>
  <si>
    <t>83044</t>
  </si>
  <si>
    <t>005</t>
  </si>
  <si>
    <t>082789204</t>
  </si>
  <si>
    <t>A881</t>
  </si>
  <si>
    <t>BISACCIA</t>
  </si>
  <si>
    <t>91003820643</t>
  </si>
  <si>
    <t>AVIC83700R</t>
  </si>
  <si>
    <t>I.C. G.PASCOLI</t>
  </si>
  <si>
    <t>PIAZZA UMBERTO I, 28</t>
  </si>
  <si>
    <t>0825444086</t>
  </si>
  <si>
    <t>D798</t>
  </si>
  <si>
    <t>FRIGENTO</t>
  </si>
  <si>
    <t>FRIGENTO (AV)</t>
  </si>
  <si>
    <t>81000930644</t>
  </si>
  <si>
    <t>AVIC84100C</t>
  </si>
  <si>
    <t>I. C. "E. BOTTO PICELLA"</t>
  </si>
  <si>
    <t>VIA MARCONI, 94</t>
  </si>
  <si>
    <t>83020</t>
  </si>
  <si>
    <t>0825761018</t>
  </si>
  <si>
    <t>D701</t>
  </si>
  <si>
    <t>FORINO</t>
  </si>
  <si>
    <t>92046370646</t>
  </si>
  <si>
    <t>AVIC842008</t>
  </si>
  <si>
    <t>I.C. MONS.P.GUERRIERO</t>
  </si>
  <si>
    <t>VIA DE SANCTIS</t>
  </si>
  <si>
    <t>83021</t>
  </si>
  <si>
    <t>030</t>
  </si>
  <si>
    <t>0818251321</t>
  </si>
  <si>
    <t>A508</t>
  </si>
  <si>
    <t>AVELLA</t>
  </si>
  <si>
    <t>92041320646</t>
  </si>
  <si>
    <t>AVIC843004</t>
  </si>
  <si>
    <t>I. C. DON LORENZO MILANI</t>
  </si>
  <si>
    <t>VIA UMBERTO I -</t>
  </si>
  <si>
    <t>83030</t>
  </si>
  <si>
    <t>0825675092</t>
  </si>
  <si>
    <t>E891</t>
  </si>
  <si>
    <t>MANOCALZATI</t>
  </si>
  <si>
    <t>92046250640</t>
  </si>
  <si>
    <t>AVIC84400X</t>
  </si>
  <si>
    <t>IC "N. PECORELLI"</t>
  </si>
  <si>
    <t>VIALE PIAVE,10</t>
  </si>
  <si>
    <t>0818250205</t>
  </si>
  <si>
    <t>G242</t>
  </si>
  <si>
    <t>PAGO DEL VALLO DI LAURO</t>
  </si>
  <si>
    <t>80007670641</t>
  </si>
  <si>
    <t>AVIC84600G</t>
  </si>
  <si>
    <t>I.C. BENEDETTO CROCE</t>
  </si>
  <si>
    <t>VIA PRINCIPE AMEDEO-LAURO</t>
  </si>
  <si>
    <t>83023</t>
  </si>
  <si>
    <t>0815102123</t>
  </si>
  <si>
    <t>E487</t>
  </si>
  <si>
    <t>LAURO</t>
  </si>
  <si>
    <t>80007650643</t>
  </si>
  <si>
    <t>AVIC848007</t>
  </si>
  <si>
    <t>I.C. C.CARUSO</t>
  </si>
  <si>
    <t>VIA F.ORLANDO - ALTAVILLA IRPINA (AV)</t>
  </si>
  <si>
    <t>83011</t>
  </si>
  <si>
    <t>0825991090</t>
  </si>
  <si>
    <t>A228</t>
  </si>
  <si>
    <t>ALTAVILLA IRPINA</t>
  </si>
  <si>
    <t>92046570641</t>
  </si>
  <si>
    <t>AVIC849003</t>
  </si>
  <si>
    <t>I.C. "CALVARIO - COVOTTA"</t>
  </si>
  <si>
    <t>VIA G. MARCONI, 25</t>
  </si>
  <si>
    <t>83031</t>
  </si>
  <si>
    <t>0825871543</t>
  </si>
  <si>
    <t>A399</t>
  </si>
  <si>
    <t>ARIANO IRPINO</t>
  </si>
  <si>
    <t>ARIANO IRPINO (AV)</t>
  </si>
  <si>
    <t>90013070645</t>
  </si>
  <si>
    <t>AVIC851003</t>
  </si>
  <si>
    <t>I.C. G.TENTINDO</t>
  </si>
  <si>
    <t>VIA FORNO,5-CHIUSANO DI SAN DOMENICO</t>
  </si>
  <si>
    <t>0825985096</t>
  </si>
  <si>
    <t>C659</t>
  </si>
  <si>
    <t>CHIUSANO DI SAN DOMENICO</t>
  </si>
  <si>
    <t>CHIUSANO DI S.D.</t>
  </si>
  <si>
    <t>80008470645</t>
  </si>
  <si>
    <t>AVIC85200V</t>
  </si>
  <si>
    <t>I.C. MONTEMILETTO</t>
  </si>
  <si>
    <t>VIA F. DI BENEDETTO</t>
  </si>
  <si>
    <t>83038</t>
  </si>
  <si>
    <t>0825963015</t>
  </si>
  <si>
    <t>F566</t>
  </si>
  <si>
    <t>MONTEMILETTO</t>
  </si>
  <si>
    <t>92057680644</t>
  </si>
  <si>
    <t>AVIC85400E</t>
  </si>
  <si>
    <t>I.C. "A. MANZI" CALITRI</t>
  </si>
  <si>
    <t>VIA PIETRO NENNI</t>
  </si>
  <si>
    <t>83045</t>
  </si>
  <si>
    <t>082730063</t>
  </si>
  <si>
    <t>B415</t>
  </si>
  <si>
    <t>CALITRI</t>
  </si>
  <si>
    <t>91005700645</t>
  </si>
  <si>
    <t>AVIC857002</t>
  </si>
  <si>
    <t>I.C. DI PRATOLA SERRA</t>
  </si>
  <si>
    <t>VIA SAUDELLE 24</t>
  </si>
  <si>
    <t>83039</t>
  </si>
  <si>
    <t>0825967075</t>
  </si>
  <si>
    <t>H006</t>
  </si>
  <si>
    <t>PRATOLA SERRA</t>
  </si>
  <si>
    <t>80008530646</t>
  </si>
  <si>
    <t>AVIC86000T</t>
  </si>
  <si>
    <t>I.C. N. IANNACCONE</t>
  </si>
  <si>
    <t>VIA  RONCA N? 11</t>
  </si>
  <si>
    <t>83047</t>
  </si>
  <si>
    <t>082742046</t>
  </si>
  <si>
    <t>E605</t>
  </si>
  <si>
    <t>LIONI</t>
  </si>
  <si>
    <t>LIONI  (AV)</t>
  </si>
  <si>
    <t>91007490641</t>
  </si>
  <si>
    <t>AVIC86100N</t>
  </si>
  <si>
    <t>I.C. MERCOGLIANO</t>
  </si>
  <si>
    <t>VIA        ROMA</t>
  </si>
  <si>
    <t>83013</t>
  </si>
  <si>
    <t>0825689820</t>
  </si>
  <si>
    <t>F141</t>
  </si>
  <si>
    <t>MERCOGLIANO</t>
  </si>
  <si>
    <t>80007970645</t>
  </si>
  <si>
    <t>AVIC86200D</t>
  </si>
  <si>
    <t>I. C. "P.S. MANCINI"</t>
  </si>
  <si>
    <t>VIA CARDITO</t>
  </si>
  <si>
    <t>0825871482</t>
  </si>
  <si>
    <t>90012990645</t>
  </si>
  <si>
    <t>AVIC863009</t>
  </si>
  <si>
    <t>ISTITUTO COMPRENSIVO "G. LUSI"</t>
  </si>
  <si>
    <t>VIA VILLA CARACCIOLO</t>
  </si>
  <si>
    <t>0825871425</t>
  </si>
  <si>
    <t>90013080644</t>
  </si>
  <si>
    <t>AVIC864005</t>
  </si>
  <si>
    <t>I.C. "A. MANZONI"</t>
  </si>
  <si>
    <t>VIA        MONTEVERGINE N. 22</t>
  </si>
  <si>
    <t>83027</t>
  </si>
  <si>
    <t>0815111380</t>
  </si>
  <si>
    <t>F798</t>
  </si>
  <si>
    <t>MUGNANO DEL CARDINALE</t>
  </si>
  <si>
    <t>80006890646</t>
  </si>
  <si>
    <t>AVIC865001</t>
  </si>
  <si>
    <t>I.C. "PERNA-DANTE "</t>
  </si>
  <si>
    <t>VIA A. MAFFUCCI N. 5</t>
  </si>
  <si>
    <t>082534041</t>
  </si>
  <si>
    <t>80017210644</t>
  </si>
  <si>
    <t>AVIC86600R</t>
  </si>
  <si>
    <t>I.C. "GIOVANNI XXIII"</t>
  </si>
  <si>
    <t>VIA  LUIGI NAPOLITANO</t>
  </si>
  <si>
    <t>83022</t>
  </si>
  <si>
    <t>0818243200</t>
  </si>
  <si>
    <t>A580</t>
  </si>
  <si>
    <t>BAIANO</t>
  </si>
  <si>
    <t>80008870646</t>
  </si>
  <si>
    <t>AVIC86700L</t>
  </si>
  <si>
    <t>OMNICOMPRENSIVO "F.DE SANCTIS"</t>
  </si>
  <si>
    <t>VIA RENAZZO</t>
  </si>
  <si>
    <t>83012</t>
  </si>
  <si>
    <t>0824836090</t>
  </si>
  <si>
    <t>C557</t>
  </si>
  <si>
    <t>CERVINARA</t>
  </si>
  <si>
    <t>92084830642</t>
  </si>
  <si>
    <t>AVIC86800C</t>
  </si>
  <si>
    <t>I.C. "GIOVANNI PALATUCCI"</t>
  </si>
  <si>
    <t>VIA DON MINZONI</t>
  </si>
  <si>
    <t>83048</t>
  </si>
  <si>
    <t>082761167</t>
  </si>
  <si>
    <t>F546</t>
  </si>
  <si>
    <t>MONTELLA</t>
  </si>
  <si>
    <t>91010400645</t>
  </si>
  <si>
    <t>AVIC869008</t>
  </si>
  <si>
    <t>I.C. R. MARGHERITA-L.VINCI</t>
  </si>
  <si>
    <t>PIAZZA SOLIMENA,5</t>
  </si>
  <si>
    <t>0825200640</t>
  </si>
  <si>
    <t>80005890647</t>
  </si>
  <si>
    <t>AVIC87000C</t>
  </si>
  <si>
    <t>I.C. "R. GUARINI"</t>
  </si>
  <si>
    <t>PIAZZA MANZONI</t>
  </si>
  <si>
    <t>83036</t>
  </si>
  <si>
    <t>0825447061</t>
  </si>
  <si>
    <t>F230</t>
  </si>
  <si>
    <t>MIRABELLA ECLANO</t>
  </si>
  <si>
    <t>90014710645</t>
  </si>
  <si>
    <t>AVIC871008</t>
  </si>
  <si>
    <t>ISTITUTO COMPR. "F. DE SANCTIS"</t>
  </si>
  <si>
    <t>VIA PIANELLO, 54</t>
  </si>
  <si>
    <t>082753012</t>
  </si>
  <si>
    <t>B674</t>
  </si>
  <si>
    <t>CAPOSELE</t>
  </si>
  <si>
    <t>91010310646</t>
  </si>
  <si>
    <t>AVIC87300X</t>
  </si>
  <si>
    <t>I.C. LUIGI DI PRISCO</t>
  </si>
  <si>
    <t>VIA A. DIAZ, 94</t>
  </si>
  <si>
    <t>0825475034</t>
  </si>
  <si>
    <t>D671</t>
  </si>
  <si>
    <t>FONTANAROSA</t>
  </si>
  <si>
    <t>90014740642</t>
  </si>
  <si>
    <t>AVIC87400Q</t>
  </si>
  <si>
    <t>I.C. G. PASCOLI</t>
  </si>
  <si>
    <t>VIA S.GIORGIO DI SOPRA  149</t>
  </si>
  <si>
    <t>83059</t>
  </si>
  <si>
    <t>082790038</t>
  </si>
  <si>
    <t>L589</t>
  </si>
  <si>
    <t>VALLATA</t>
  </si>
  <si>
    <t>90014680640</t>
  </si>
  <si>
    <t>AVIC87500G</t>
  </si>
  <si>
    <t>I.C. CRISCUOLI</t>
  </si>
  <si>
    <t>VIA S. IANNI</t>
  </si>
  <si>
    <t>83054</t>
  </si>
  <si>
    <t>082723108</t>
  </si>
  <si>
    <t>I281</t>
  </si>
  <si>
    <t>SANT'ANGELO DEI LOMBARDI</t>
  </si>
  <si>
    <t>S.ANGELO DEI L.</t>
  </si>
  <si>
    <t>91010410644</t>
  </si>
  <si>
    <t>AVIC878003</t>
  </si>
  <si>
    <t>I.C. ATRIPALDA DE AMICIS-MASI</t>
  </si>
  <si>
    <t>PIAZZA VITTORIO VENETO-ATRIPALDA</t>
  </si>
  <si>
    <t>83042</t>
  </si>
  <si>
    <t>0825610078</t>
  </si>
  <si>
    <t>A489</t>
  </si>
  <si>
    <t>ATRIPALDA</t>
  </si>
  <si>
    <t>92088200644</t>
  </si>
  <si>
    <t>AVIC87900V</t>
  </si>
  <si>
    <t>I.C. "MICHELE PIRONTI"</t>
  </si>
  <si>
    <t>VIA DE AMICIS</t>
  </si>
  <si>
    <t>83025</t>
  </si>
  <si>
    <t>0825503220</t>
  </si>
  <si>
    <t>M330</t>
  </si>
  <si>
    <t>MONTORO</t>
  </si>
  <si>
    <t>92088230641</t>
  </si>
  <si>
    <t>AVIC880003</t>
  </si>
  <si>
    <t>I.C. "A. F. GALIANI"</t>
  </si>
  <si>
    <t>VIA MUNICIPIO   N  1</t>
  </si>
  <si>
    <t>0825523155</t>
  </si>
  <si>
    <t>FRAZ. TORCHIATI-MONTORO</t>
  </si>
  <si>
    <t>92088180648</t>
  </si>
  <si>
    <t>AVIC88100V</t>
  </si>
  <si>
    <t>I.C. SERINO</t>
  </si>
  <si>
    <t>P.ZA CICARELLI,16</t>
  </si>
  <si>
    <t>83028</t>
  </si>
  <si>
    <t>08251720315</t>
  </si>
  <si>
    <t>I630</t>
  </si>
  <si>
    <t>SERINO</t>
  </si>
  <si>
    <t>FRAZ. SALA-SERINO</t>
  </si>
  <si>
    <t>92088190647</t>
  </si>
  <si>
    <t>AVIC88200P</t>
  </si>
  <si>
    <t>I.C. SAN TOMMASO D'AQUINO</t>
  </si>
  <si>
    <t>VIA  ALCIDE DE GASPERI,21</t>
  </si>
  <si>
    <t>83035</t>
  </si>
  <si>
    <t>0825441008</t>
  </si>
  <si>
    <t>E206</t>
  </si>
  <si>
    <t>GROTTAMINARDA</t>
  </si>
  <si>
    <t>90015560643</t>
  </si>
  <si>
    <t>AVIC88300E</t>
  </si>
  <si>
    <t>I.C. AIELLO DEL SABATO</t>
  </si>
  <si>
    <t>VIA CROCE 1</t>
  </si>
  <si>
    <t>0825666033</t>
  </si>
  <si>
    <t>A101</t>
  </si>
  <si>
    <t>AIELLO DEL SABATO</t>
  </si>
  <si>
    <t>92088160640</t>
  </si>
  <si>
    <t>AVIC88400A</t>
  </si>
  <si>
    <t>ISTITUTO COMPRENSIVO"F.GUARINI"</t>
  </si>
  <si>
    <t>VIA CASA PAPA N.13</t>
  </si>
  <si>
    <t>0825581242</t>
  </si>
  <si>
    <t>92088150641</t>
  </si>
  <si>
    <t>AVIC885006</t>
  </si>
  <si>
    <t>E.COCCHIA - DALLA CHIESA</t>
  </si>
  <si>
    <t>VIA TUORO CAPPUCCINI 95</t>
  </si>
  <si>
    <t>082535816</t>
  </si>
  <si>
    <t>92097180647</t>
  </si>
  <si>
    <t>ISTITUTO SUPERIORE</t>
  </si>
  <si>
    <t>AVIS002002</t>
  </si>
  <si>
    <t>ISTITUTO OMNICOMPRENSIVO - F. DE SANCTIS</t>
  </si>
  <si>
    <t>VIA  TAGLIATA</t>
  </si>
  <si>
    <t>83046</t>
  </si>
  <si>
    <t>08271949036</t>
  </si>
  <si>
    <t>E397</t>
  </si>
  <si>
    <t>LACEDONIA</t>
  </si>
  <si>
    <t>-</t>
  </si>
  <si>
    <t>91006130644</t>
  </si>
  <si>
    <t>AVIS00300T</t>
  </si>
  <si>
    <t>ISTITUTO SUPERIORE "E. FERMI"</t>
  </si>
  <si>
    <t>VIA FONTANA</t>
  </si>
  <si>
    <t>08271949104</t>
  </si>
  <si>
    <t>81002870640</t>
  </si>
  <si>
    <t>AVIS008001</t>
  </si>
  <si>
    <t>IST. SUP. A. M. MAFFUCCI</t>
  </si>
  <si>
    <t>VIA CIRCUMVALLAZIONE</t>
  </si>
  <si>
    <t>08271949123</t>
  </si>
  <si>
    <t>82000690642</t>
  </si>
  <si>
    <t>AVIS01100R</t>
  </si>
  <si>
    <t>IST. SUP. GREGORIO RONCA</t>
  </si>
  <si>
    <t>V.MELITO,8/A</t>
  </si>
  <si>
    <t>08251643844</t>
  </si>
  <si>
    <t>92003650642</t>
  </si>
  <si>
    <t>AVIS01200L</t>
  </si>
  <si>
    <t>IST. SUP. LUIGI VANVITELLI</t>
  </si>
  <si>
    <t>VIA   RONCA</t>
  </si>
  <si>
    <t>08271949208</t>
  </si>
  <si>
    <t>82002610648</t>
  </si>
  <si>
    <t>AVIS01300C</t>
  </si>
  <si>
    <t>GROTTAMINARDA(ITI-ITE-LA-LL-LSU)</t>
  </si>
  <si>
    <t>VIA PERAZZO</t>
  </si>
  <si>
    <t>08251643544</t>
  </si>
  <si>
    <t>90012300647</t>
  </si>
  <si>
    <t>AVIS014008</t>
  </si>
  <si>
    <t>IST. SUP. FRANCESCO DE SANCTIS</t>
  </si>
  <si>
    <t>VIA BOSCHETTO 1</t>
  </si>
  <si>
    <t>08271949144</t>
  </si>
  <si>
    <t>91003710646</t>
  </si>
  <si>
    <t>AVIS01600X</t>
  </si>
  <si>
    <t>ISTITUTO D'ISTRUZ. SUP. "G. DE GRUTTOLA"</t>
  </si>
  <si>
    <t>0825871579</t>
  </si>
  <si>
    <t>81001170646</t>
  </si>
  <si>
    <t>AVIS01800G</t>
  </si>
  <si>
    <t>I.S.I.S "UMBERTO NOBILE -ROALD AMUNDSEN"</t>
  </si>
  <si>
    <t>VIA P. LANCELLOTTI, 99</t>
  </si>
  <si>
    <t>0818249216</t>
  </si>
  <si>
    <t>92076930640</t>
  </si>
  <si>
    <t>AVIS02100B</t>
  </si>
  <si>
    <t>IST. SUP. "RINALDO D'AQUINO"</t>
  </si>
  <si>
    <t>VIA F. SCANDONE</t>
  </si>
  <si>
    <t>08271949166</t>
  </si>
  <si>
    <t>91010430642</t>
  </si>
  <si>
    <t>AVIS023003</t>
  </si>
  <si>
    <t>ISTITUTO SUPERIORE "RUGGERO II"</t>
  </si>
  <si>
    <t>VIA COVOTTI</t>
  </si>
  <si>
    <t>08251643386</t>
  </si>
  <si>
    <t>90015570642</t>
  </si>
  <si>
    <t>AVIS02400V</t>
  </si>
  <si>
    <t>I.S. PAOLO A. DE LUCA</t>
  </si>
  <si>
    <t>VIA SCANDONE N. 66</t>
  </si>
  <si>
    <t>082537081</t>
  </si>
  <si>
    <t>80006690640</t>
  </si>
  <si>
    <t>AVIS02700A</t>
  </si>
  <si>
    <t>IST. SUP. AECLANUM</t>
  </si>
  <si>
    <t>VIA        BOSCO ORTALE, 21</t>
  </si>
  <si>
    <t>0825449093</t>
  </si>
  <si>
    <t>90015540645</t>
  </si>
  <si>
    <t>AVIS028006</t>
  </si>
  <si>
    <t>DE SANCTIS - D'AGOSTINO</t>
  </si>
  <si>
    <t>VIA    TUORO    CAPPUCCINI  44</t>
  </si>
  <si>
    <t>08251643321</t>
  </si>
  <si>
    <t>80000030645</t>
  </si>
  <si>
    <t>AVIS029002</t>
  </si>
  <si>
    <t>ISTITUTO SUPERIORE  " A. AMATUCCI "</t>
  </si>
  <si>
    <t>VIALE      ITALIA,  18</t>
  </si>
  <si>
    <t>08251643184</t>
  </si>
  <si>
    <t>92097210642</t>
  </si>
  <si>
    <t>SCUOLA PRIMO GRADO</t>
  </si>
  <si>
    <t>AVMM00500A</t>
  </si>
  <si>
    <t>S.M. F.  SOLIMENA</t>
  </si>
  <si>
    <t>VIALE      ITALIA              2</t>
  </si>
  <si>
    <t>082533361</t>
  </si>
  <si>
    <t>80007150644</t>
  </si>
  <si>
    <t>CPIA</t>
  </si>
  <si>
    <t>AVMM09700D</t>
  </si>
  <si>
    <t>CPIA AVELLINO</t>
  </si>
  <si>
    <t>VIA MORELLI E SILVATI</t>
  </si>
  <si>
    <t>08251644903</t>
  </si>
  <si>
    <t>AVELLLINO</t>
  </si>
  <si>
    <t>92093820642</t>
  </si>
  <si>
    <t>LICEO CLASSICO</t>
  </si>
  <si>
    <t>AVPC02000T</t>
  </si>
  <si>
    <t>LICEO CLAS."PARZANESE"ANNESSO LIC.SCIENT</t>
  </si>
  <si>
    <t>VIA MATTEOTTI,7</t>
  </si>
  <si>
    <t>08251643443</t>
  </si>
  <si>
    <t>81001050640</t>
  </si>
  <si>
    <t>AVPC090004</t>
  </si>
  <si>
    <t>LIC. CLASSICO PIETRO COLLETTA</t>
  </si>
  <si>
    <t>VIA     F.   SCANDONE, 2</t>
  </si>
  <si>
    <t>08251643343</t>
  </si>
  <si>
    <t>92097190646</t>
  </si>
  <si>
    <t>ISTITUTO MAGISTRALE</t>
  </si>
  <si>
    <t>AVPM040007</t>
  </si>
  <si>
    <t>LICEO "PAOLO EMILIO IMBRIANI"</t>
  </si>
  <si>
    <t>VIA SALVATORE PESCATORI, 155</t>
  </si>
  <si>
    <t>0825782186</t>
  </si>
  <si>
    <t>80011170646</t>
  </si>
  <si>
    <t>AVPM06000C</t>
  </si>
  <si>
    <t>LICEO PUBLIO VIRGILIO MARONE</t>
  </si>
  <si>
    <t>VIA TUORO CAPPUCCINI 75</t>
  </si>
  <si>
    <t>08251643223</t>
  </si>
  <si>
    <t>92067020641</t>
  </si>
  <si>
    <t>LICEO SCIENTIFICO</t>
  </si>
  <si>
    <t>AVPS06000B</t>
  </si>
  <si>
    <t>LICEO V. DE CAPRARIIS</t>
  </si>
  <si>
    <t>VIA VITTORIO DE CAPRARIIS, 1</t>
  </si>
  <si>
    <t>08251643462</t>
  </si>
  <si>
    <t>92003550644</t>
  </si>
  <si>
    <t>AVPS12000T</t>
  </si>
  <si>
    <t>LICEO SCIENTIFICO P. S. MANCINI</t>
  </si>
  <si>
    <t>VIA        DE CONCILIIS 1</t>
  </si>
  <si>
    <t>08251643364</t>
  </si>
  <si>
    <t>80008170641</t>
  </si>
  <si>
    <t>IST PROF PER I SERVIZI ALBERGHIERI E RISTORAZIONE</t>
  </si>
  <si>
    <t>AVRH04000X</t>
  </si>
  <si>
    <t>I.P.S.S.E.O.A. " MANLIO ROSSI  - DORIA"</t>
  </si>
  <si>
    <t>VIA FILIPPO VISCONTI         SNC</t>
  </si>
  <si>
    <t>082522350</t>
  </si>
  <si>
    <t>92035900643</t>
  </si>
  <si>
    <t>ISTITUTO TECNICO COMMERCIALE</t>
  </si>
  <si>
    <t>AVTD03000B</t>
  </si>
  <si>
    <t>ITE  "L. AMABILE"</t>
  </si>
  <si>
    <t>VIA   MORELLI E SILVATI</t>
  </si>
  <si>
    <t>08251643269</t>
  </si>
  <si>
    <t>80007850649</t>
  </si>
  <si>
    <t>ISTITUTO TECNICO INDUSTRIALE</t>
  </si>
  <si>
    <t>AVTF070004</t>
  </si>
  <si>
    <t>ITIS GUIDO DORSO</t>
  </si>
  <si>
    <t>VIA MORELLI E SILVATI 19</t>
  </si>
  <si>
    <t>08251643303</t>
  </si>
  <si>
    <t>80006430641</t>
  </si>
  <si>
    <t>CONVITTO NAZIONALE</t>
  </si>
  <si>
    <t>AVVC01000E</t>
  </si>
  <si>
    <t>P COLLETTA</t>
  </si>
  <si>
    <t>CORSO VITTORIO EMANUELE 298</t>
  </si>
  <si>
    <t>082536413</t>
  </si>
  <si>
    <t>80003870641</t>
  </si>
  <si>
    <t>Benevento</t>
  </si>
  <si>
    <t>BNIC804009</t>
  </si>
  <si>
    <t>I.C. "S@MNIUM"  PONTELANDOLFO</t>
  </si>
  <si>
    <t>VIALE EUROPA, 13</t>
  </si>
  <si>
    <t>82027</t>
  </si>
  <si>
    <t>010</t>
  </si>
  <si>
    <t>0824851880</t>
  </si>
  <si>
    <t>G848</t>
  </si>
  <si>
    <t>PONTELANDOLFO</t>
  </si>
  <si>
    <t>80006670626</t>
  </si>
  <si>
    <t>BNIC81000L</t>
  </si>
  <si>
    <t>IC S.ANGELO A C.</t>
  </si>
  <si>
    <t>VIA CAPOFERRI,15</t>
  </si>
  <si>
    <t>82010</t>
  </si>
  <si>
    <t>007</t>
  </si>
  <si>
    <t>082441087</t>
  </si>
  <si>
    <t>I277</t>
  </si>
  <si>
    <t>SANT'ANGELO A CUPOLO</t>
  </si>
  <si>
    <t>80005270626</t>
  </si>
  <si>
    <t>BNIC812008</t>
  </si>
  <si>
    <t>IC "L. SETTEMBRINI" S.LEUCIO S.</t>
  </si>
  <si>
    <t>PIAZZA MUNICIPIO</t>
  </si>
  <si>
    <t>082445016</t>
  </si>
  <si>
    <t>H953</t>
  </si>
  <si>
    <t>SAN LEUCIO DEL SANNIO</t>
  </si>
  <si>
    <t>80003920628</t>
  </si>
  <si>
    <t>BNIC813004</t>
  </si>
  <si>
    <t>I.C. "A.MAZZARELLA" CERRETO S.</t>
  </si>
  <si>
    <t>VIA TINTA, 1</t>
  </si>
  <si>
    <t>82032</t>
  </si>
  <si>
    <t>009</t>
  </si>
  <si>
    <t>0824861172</t>
  </si>
  <si>
    <t>C525</t>
  </si>
  <si>
    <t>CERRETO SANNITA</t>
  </si>
  <si>
    <t>81002110625</t>
  </si>
  <si>
    <t>BNIC81400X</t>
  </si>
  <si>
    <t>I.C. KENNEDY CUSANO MUTRI</t>
  </si>
  <si>
    <t>VIA ORTICELLI           26</t>
  </si>
  <si>
    <t>82033</t>
  </si>
  <si>
    <t>0824862064</t>
  </si>
  <si>
    <t>D230</t>
  </si>
  <si>
    <t>CUSANO MUTRI</t>
  </si>
  <si>
    <t>90003380624</t>
  </si>
  <si>
    <t>BNIC81700B</t>
  </si>
  <si>
    <t>IC "E.FALCETTI" APICE</t>
  </si>
  <si>
    <t>PIAZZA DELLA SAPIENZA</t>
  </si>
  <si>
    <t>82021</t>
  </si>
  <si>
    <t>0824922063</t>
  </si>
  <si>
    <t>A328</t>
  </si>
  <si>
    <t>APICE</t>
  </si>
  <si>
    <t>92028910625</t>
  </si>
  <si>
    <t>BNIC819003</t>
  </si>
  <si>
    <t>IC "DE FILIPPO" MORCONE</t>
  </si>
  <si>
    <t>VIA DEGLI ITALICI, 33</t>
  </si>
  <si>
    <t>82026</t>
  </si>
  <si>
    <t>0824956054</t>
  </si>
  <si>
    <t>F717</t>
  </si>
  <si>
    <t>MORCONE</t>
  </si>
  <si>
    <t>92029070627</t>
  </si>
  <si>
    <t>BNIC82300P</t>
  </si>
  <si>
    <t>IC PIETRELCINA</t>
  </si>
  <si>
    <t>VIALE CAPPUCCINI N.114/116</t>
  </si>
  <si>
    <t>82020</t>
  </si>
  <si>
    <t>011</t>
  </si>
  <si>
    <t>0824991221</t>
  </si>
  <si>
    <t>G631</t>
  </si>
  <si>
    <t>PIETRELCINA</t>
  </si>
  <si>
    <t>92028920624</t>
  </si>
  <si>
    <t>BNIC82500A</t>
  </si>
  <si>
    <t>IC S.BARTOLOMEO IN GALDO</t>
  </si>
  <si>
    <t>VIA COSTA 5</t>
  </si>
  <si>
    <t>82028</t>
  </si>
  <si>
    <t>0824963444</t>
  </si>
  <si>
    <t>H764</t>
  </si>
  <si>
    <t>SAN BARTOLOMEO IN GALDO</t>
  </si>
  <si>
    <t>91001270627</t>
  </si>
  <si>
    <t>BNIC826006</t>
  </si>
  <si>
    <t>IC S.MARCO DEI C.</t>
  </si>
  <si>
    <t>PIAZZA RIMEMBRANZA 22</t>
  </si>
  <si>
    <t>82029</t>
  </si>
  <si>
    <t>0824984022</t>
  </si>
  <si>
    <t>H984</t>
  </si>
  <si>
    <t>SAN MARCO DEI CAVOTI</t>
  </si>
  <si>
    <t>SAN MARCO DEI CAVOTI (BN)</t>
  </si>
  <si>
    <t>91001280626</t>
  </si>
  <si>
    <t>BNIC827002</t>
  </si>
  <si>
    <t>IC N. 2 S.AGATA DE' GOTI</t>
  </si>
  <si>
    <t>VIALE VITTORIO EMANUELE III</t>
  </si>
  <si>
    <t>82019</t>
  </si>
  <si>
    <t>008</t>
  </si>
  <si>
    <t>0823953048</t>
  </si>
  <si>
    <t>I197</t>
  </si>
  <si>
    <t>SANT'AGATA DE' GOTI</t>
  </si>
  <si>
    <t>S.AGATA DE' GOTI</t>
  </si>
  <si>
    <t>92029000624</t>
  </si>
  <si>
    <t>BNIC82900N</t>
  </si>
  <si>
    <t>IC TELESE</t>
  </si>
  <si>
    <t>VIALE MINIERI 131</t>
  </si>
  <si>
    <t>82037</t>
  </si>
  <si>
    <t>0824976050</t>
  </si>
  <si>
    <t>L086</t>
  </si>
  <si>
    <t>TELESE TERME</t>
  </si>
  <si>
    <t>TELESE</t>
  </si>
  <si>
    <t>81002190627</t>
  </si>
  <si>
    <t>BNIC833009</t>
  </si>
  <si>
    <t>IC COLLE SANNITA</t>
  </si>
  <si>
    <t>VIA DEI LIGURI BEBIANI</t>
  </si>
  <si>
    <t>82024</t>
  </si>
  <si>
    <t>0824931071</t>
  </si>
  <si>
    <t>C846</t>
  </si>
  <si>
    <t>COLLE SANNITA</t>
  </si>
  <si>
    <t>92029140628</t>
  </si>
  <si>
    <t>BNIC834005</t>
  </si>
  <si>
    <t>IC FOGLIANISE - TOCCO C.</t>
  </si>
  <si>
    <t>VIA LA RIOLA</t>
  </si>
  <si>
    <t>82030</t>
  </si>
  <si>
    <t>0824871139</t>
  </si>
  <si>
    <t>L185</t>
  </si>
  <si>
    <t>TOCCO CAUDIO</t>
  </si>
  <si>
    <t>80004550622</t>
  </si>
  <si>
    <t>BNIC83700L</t>
  </si>
  <si>
    <t>IC  "L. DA VINCI" LIMATOLA</t>
  </si>
  <si>
    <t>VIA KENNEDY  N. 2</t>
  </si>
  <si>
    <t>0824978051</t>
  </si>
  <si>
    <t>E589</t>
  </si>
  <si>
    <t>LIMATOLA</t>
  </si>
  <si>
    <t>92029920623</t>
  </si>
  <si>
    <t>BNIC83800C</t>
  </si>
  <si>
    <t>IC "F.DE SANCTIS" MOIANO</t>
  </si>
  <si>
    <t>VIA PERAINE SNC</t>
  </si>
  <si>
    <t>0823711653</t>
  </si>
  <si>
    <t>F274</t>
  </si>
  <si>
    <t>MOIANO</t>
  </si>
  <si>
    <t>92029230627</t>
  </si>
  <si>
    <t>BNIC839008</t>
  </si>
  <si>
    <t>IC N.1 "A. ORIANI" S.AGATA</t>
  </si>
  <si>
    <t>0823718125</t>
  </si>
  <si>
    <t>92029030621</t>
  </si>
  <si>
    <t>BNIC841008</t>
  </si>
  <si>
    <t>IC "S.G. BOSCO" S.SALVATORE T.</t>
  </si>
  <si>
    <t>VIA        BAGNI</t>
  </si>
  <si>
    <t>0824948247</t>
  </si>
  <si>
    <t>I145</t>
  </si>
  <si>
    <t>SAN SALVATORE TELESINO</t>
  </si>
  <si>
    <t>81002250629</t>
  </si>
  <si>
    <t>BNIC842004</t>
  </si>
  <si>
    <t>IC "L. VANVITELLI" AIROLA</t>
  </si>
  <si>
    <t>P.ZZA ANNUNZIATA,3</t>
  </si>
  <si>
    <t>82011</t>
  </si>
  <si>
    <t>0823711391</t>
  </si>
  <si>
    <t>A110</t>
  </si>
  <si>
    <t>AIROLA</t>
  </si>
  <si>
    <t>AIROLA (BN)</t>
  </si>
  <si>
    <t>92028950621</t>
  </si>
  <si>
    <t>BNIC84300X</t>
  </si>
  <si>
    <t>I.C. "G. MOSCATI" BENEVENTO</t>
  </si>
  <si>
    <t>COSIMO  NUZZOLO, 37A</t>
  </si>
  <si>
    <t>82100</t>
  </si>
  <si>
    <t>0824772643</t>
  </si>
  <si>
    <t>A783</t>
  </si>
  <si>
    <t>BENEVENTO</t>
  </si>
  <si>
    <t>92051360623</t>
  </si>
  <si>
    <t>BNIC84400Q</t>
  </si>
  <si>
    <t>I.C.  "G.B. BOSCO LUCARELLI"</t>
  </si>
  <si>
    <t>VIA V. GIOBERTI 17</t>
  </si>
  <si>
    <t>08241909579</t>
  </si>
  <si>
    <t>80001160623</t>
  </si>
  <si>
    <t>BNIC84500G</t>
  </si>
  <si>
    <t>IC "F. TORRE" BENEVENTO</t>
  </si>
  <si>
    <t>VIA        NICOLA SALA         32</t>
  </si>
  <si>
    <t>08241909602</t>
  </si>
  <si>
    <t>92051330626</t>
  </si>
  <si>
    <t>BNIC84600B</t>
  </si>
  <si>
    <t>I.C. "A. DE BLASIO" GUARDIA S.</t>
  </si>
  <si>
    <t>VIA CAMPOPIANO, 4</t>
  </si>
  <si>
    <t>82034</t>
  </si>
  <si>
    <t>0824864002</t>
  </si>
  <si>
    <t>E249</t>
  </si>
  <si>
    <t>GUARDIA SANFRAMONDI</t>
  </si>
  <si>
    <t>81002140622</t>
  </si>
  <si>
    <t>BNIC848003</t>
  </si>
  <si>
    <t>I.C. O. FRAGNITO  S. GIORGIO M.</t>
  </si>
  <si>
    <t>VIA MONTEDORO,1</t>
  </si>
  <si>
    <t>0824983012</t>
  </si>
  <si>
    <t>H898</t>
  </si>
  <si>
    <t>SAN GIORGIO LA MOLARA</t>
  </si>
  <si>
    <t>92021930620</t>
  </si>
  <si>
    <t>BNIC84900V</t>
  </si>
  <si>
    <t>I.C.  PONTE</t>
  </si>
  <si>
    <t>VIA DOMENICO OCONE</t>
  </si>
  <si>
    <t>0824874132</t>
  </si>
  <si>
    <t>G827</t>
  </si>
  <si>
    <t>PONTE</t>
  </si>
  <si>
    <t>PONTE, SNC</t>
  </si>
  <si>
    <t>92029060628</t>
  </si>
  <si>
    <t>BNIC850003</t>
  </si>
  <si>
    <t>I.C. VITULANO</t>
  </si>
  <si>
    <t>VIALE BRACANELLI</t>
  </si>
  <si>
    <t>82038</t>
  </si>
  <si>
    <t>0824871062</t>
  </si>
  <si>
    <t>M093</t>
  </si>
  <si>
    <t>VITULANO</t>
  </si>
  <si>
    <t>92029130629</t>
  </si>
  <si>
    <t>BNIC85200P</t>
  </si>
  <si>
    <t>I.C.  "A. MANZONI"  AMOROSI</t>
  </si>
  <si>
    <t>VIA A. MANZONI N.8</t>
  </si>
  <si>
    <t>82031</t>
  </si>
  <si>
    <t>0824970280</t>
  </si>
  <si>
    <t>A265</t>
  </si>
  <si>
    <t>AMOROSI</t>
  </si>
  <si>
    <t>92057590629</t>
  </si>
  <si>
    <t>BNIC85400A</t>
  </si>
  <si>
    <t>I.C.  1 MONTESARCHIO</t>
  </si>
  <si>
    <t>VIA GIACOMO MATTEOTTI, 1</t>
  </si>
  <si>
    <t>82016</t>
  </si>
  <si>
    <t>0824834145</t>
  </si>
  <si>
    <t>F636</t>
  </si>
  <si>
    <t>MONTESARCHIO</t>
  </si>
  <si>
    <t>92057630623</t>
  </si>
  <si>
    <t>BNIC855006</t>
  </si>
  <si>
    <t>I.C. ILARIA ALPI</t>
  </si>
  <si>
    <t>VIA  VITULANESE,48</t>
  </si>
  <si>
    <t>0824834094</t>
  </si>
  <si>
    <t>92057670629</t>
  </si>
  <si>
    <t>BNIC85700T</t>
  </si>
  <si>
    <t>I.C. " RITA LEVI MONTALCINI "</t>
  </si>
  <si>
    <t>VIA G. BOCCHINI ,37</t>
  </si>
  <si>
    <t>82018</t>
  </si>
  <si>
    <t>082449140</t>
  </si>
  <si>
    <t>H894</t>
  </si>
  <si>
    <t>SAN GIORGIO DEL SANNIO</t>
  </si>
  <si>
    <t>92057580620</t>
  </si>
  <si>
    <t>BNIC86000N</t>
  </si>
  <si>
    <t>I.C.  "S. ANGELO A SASSO"  BN</t>
  </si>
  <si>
    <t>VIA G. PASCOLI, 2</t>
  </si>
  <si>
    <t>08241909565</t>
  </si>
  <si>
    <t>92057610625</t>
  </si>
  <si>
    <t>BNIC86100D</t>
  </si>
  <si>
    <t>I.C.  "PASCOLI"    BENEVENTO</t>
  </si>
  <si>
    <t>PIAZZA RISORGIMENTO, 2</t>
  </si>
  <si>
    <t>08241909540</t>
  </si>
  <si>
    <t>80004240620</t>
  </si>
  <si>
    <t>BNIC862009</t>
  </si>
  <si>
    <t>I.C.  P. PIO AIROLA</t>
  </si>
  <si>
    <t>VIA N. ROMANO N. 54</t>
  </si>
  <si>
    <t>0823711754</t>
  </si>
  <si>
    <t>80002500629</t>
  </si>
  <si>
    <t>BNIS00200T</t>
  </si>
  <si>
    <t>I.I.S." TELESI@ "</t>
  </si>
  <si>
    <t>VIA CAIO PONZIO TELESINO , 26</t>
  </si>
  <si>
    <t>0824976246</t>
  </si>
  <si>
    <t>81002120624</t>
  </si>
  <si>
    <t>BNIS00300N</t>
  </si>
  <si>
    <t>"E. FERMI"  MONTESARCHIO</t>
  </si>
  <si>
    <t>VIA VITULANESE</t>
  </si>
  <si>
    <t>0824847291</t>
  </si>
  <si>
    <t>80000020620</t>
  </si>
  <si>
    <t>BNIS00400D</t>
  </si>
  <si>
    <t>"E. MEDI" SAN BARTOLOMEO IN GALDO</t>
  </si>
  <si>
    <t>VIA TORRE 10</t>
  </si>
  <si>
    <t>0824967176</t>
  </si>
  <si>
    <t>91000140623</t>
  </si>
  <si>
    <t>BNIS00800R</t>
  </si>
  <si>
    <t>"A. LOMBARDI"  AIROLA</t>
  </si>
  <si>
    <t>LARGO ANGELO RAFFAELE CAPONE</t>
  </si>
  <si>
    <t>0823711296</t>
  </si>
  <si>
    <t>80005980620</t>
  </si>
  <si>
    <t>BNIS01100L</t>
  </si>
  <si>
    <t>VIRGILIO</t>
  </si>
  <si>
    <t>VIA TIENGO, 1</t>
  </si>
  <si>
    <t>082429642</t>
  </si>
  <si>
    <t>80001860628</t>
  </si>
  <si>
    <t>BNIS01200C</t>
  </si>
  <si>
    <t>"DON PEPPINO DIANA"  MORCONE</t>
  </si>
  <si>
    <t>PIAZZA MANENTE</t>
  </si>
  <si>
    <t>0824956423</t>
  </si>
  <si>
    <t>92029100622</t>
  </si>
  <si>
    <t>BNIS013008</t>
  </si>
  <si>
    <t>"A.M.DE' LIGUORI" S.AGATA DE' GOTI</t>
  </si>
  <si>
    <t>VIA        S. ANTONIO ABATE, 32 BIS</t>
  </si>
  <si>
    <t>0823953117</t>
  </si>
  <si>
    <t>S. AGATA DE' GOTI</t>
  </si>
  <si>
    <t>80000480626</t>
  </si>
  <si>
    <t>BNIS014004</t>
  </si>
  <si>
    <t>"G. ALBERTI" BENEVENTO</t>
  </si>
  <si>
    <t>PIAZZA     RISORGIMENTO</t>
  </si>
  <si>
    <t>0824313059</t>
  </si>
  <si>
    <t>80000840621</t>
  </si>
  <si>
    <t>BNIS01600Q</t>
  </si>
  <si>
    <t>"G. GALILEI - M. VETRONE" BENEVENTO</t>
  </si>
  <si>
    <t>PIAZZA RISORGIMENTO</t>
  </si>
  <si>
    <t>0824313031</t>
  </si>
  <si>
    <t>92048450628</t>
  </si>
  <si>
    <t>BNIS022003</t>
  </si>
  <si>
    <t>"M. CARAFA - N. GIUSTINIANI" CERRETO S.</t>
  </si>
  <si>
    <t>PIAZZA L. SODO, 2</t>
  </si>
  <si>
    <t>0824861102</t>
  </si>
  <si>
    <t>92048810623</t>
  </si>
  <si>
    <t>BNIS02300V</t>
  </si>
  <si>
    <t>FAICCHIO</t>
  </si>
  <si>
    <t>VIA RAFFAELE DELCOGLIANO</t>
  </si>
  <si>
    <t>0824863478</t>
  </si>
  <si>
    <t>D469</t>
  </si>
  <si>
    <t>90003320620</t>
  </si>
  <si>
    <t>BNIS02600A</t>
  </si>
  <si>
    <t>ALDO MORO</t>
  </si>
  <si>
    <t>VIA  CAPONE, 4</t>
  </si>
  <si>
    <t>0824833785</t>
  </si>
  <si>
    <t>80006750626</t>
  </si>
  <si>
    <t>BNIS027006</t>
  </si>
  <si>
    <t>"PALMIERI-RAMPONE-POLO" BENEVENTO</t>
  </si>
  <si>
    <t>VIA TRAIANO BOCCALINI 25</t>
  </si>
  <si>
    <t>082424806</t>
  </si>
  <si>
    <t>92057600626</t>
  </si>
  <si>
    <t>BNMM09000E</t>
  </si>
  <si>
    <t>CPIA PROVINCIA DI BENEVENTO</t>
  </si>
  <si>
    <t>PIAZZA ERNESTO GRAMAZIO, 3</t>
  </si>
  <si>
    <t>082461584</t>
  </si>
  <si>
    <t>92071800624</t>
  </si>
  <si>
    <t>BNPC02000N</t>
  </si>
  <si>
    <t>"P.  GIANNONE BENEVENTO</t>
  </si>
  <si>
    <t>PIAZZA     RISORGIMENTO 4</t>
  </si>
  <si>
    <t>0824313042</t>
  </si>
  <si>
    <t>80001450628</t>
  </si>
  <si>
    <t>BNPM02000T</t>
  </si>
  <si>
    <t>LICEO STATALE "G. GUACCI"  BENEVENTO</t>
  </si>
  <si>
    <t>VIA  NICOLA CALANDRA, 8</t>
  </si>
  <si>
    <t>0824311220</t>
  </si>
  <si>
    <t>80004270627</t>
  </si>
  <si>
    <t>BNPS010006</t>
  </si>
  <si>
    <t>"G.RUMMO" BENEVENTO</t>
  </si>
  <si>
    <t>VIA        SANTA COLOMBA,52</t>
  </si>
  <si>
    <t>0824362718</t>
  </si>
  <si>
    <t>80002060624</t>
  </si>
  <si>
    <t>BNRH030005</t>
  </si>
  <si>
    <t>IPSAR "LE STREGHE" BENEVENTO</t>
  </si>
  <si>
    <t>VIA SANTA COLOMBA 52/A</t>
  </si>
  <si>
    <t>0824363486</t>
  </si>
  <si>
    <t>92018460623</t>
  </si>
  <si>
    <t>BNTF010008</t>
  </si>
  <si>
    <t>"G.B.B.LUCARELLI" BENEVENTO</t>
  </si>
  <si>
    <t>VIALE S.LORENZO 6</t>
  </si>
  <si>
    <t>082421632</t>
  </si>
  <si>
    <t>80002110627</t>
  </si>
  <si>
    <t>BNVC01000A</t>
  </si>
  <si>
    <t>"P.GIANNONE" BENEVENTO</t>
  </si>
  <si>
    <t>PIAZZA ROMA 27</t>
  </si>
  <si>
    <t>082421713</t>
  </si>
  <si>
    <t>80002810622</t>
  </si>
  <si>
    <t>Caserta</t>
  </si>
  <si>
    <t>CEEE005008</t>
  </si>
  <si>
    <t>D. D.   CASERTA QUINTO</t>
  </si>
  <si>
    <t>VIALE DELLE QUERCE (PARCO ARANCI)</t>
  </si>
  <si>
    <t>81100</t>
  </si>
  <si>
    <t>012</t>
  </si>
  <si>
    <t>0823341638</t>
  </si>
  <si>
    <t>B963</t>
  </si>
  <si>
    <t>CASERTA</t>
  </si>
  <si>
    <t>FRAZ. CENTURANO</t>
  </si>
  <si>
    <t>93000510615</t>
  </si>
  <si>
    <t>CEEE01100G</t>
  </si>
  <si>
    <t>D. D.   AVERSA SECONDO</t>
  </si>
  <si>
    <t>VIA M. DE CHIARA ,16</t>
  </si>
  <si>
    <t>81031</t>
  </si>
  <si>
    <t>015</t>
  </si>
  <si>
    <t>0818120056</t>
  </si>
  <si>
    <t>A512</t>
  </si>
  <si>
    <t>AVERSA</t>
  </si>
  <si>
    <t>81000930610</t>
  </si>
  <si>
    <t>CEEE01200B</t>
  </si>
  <si>
    <t>D. D.   AVERSA TERZO</t>
  </si>
  <si>
    <t>VIA CANDUGLIA, 1</t>
  </si>
  <si>
    <t>08185049324</t>
  </si>
  <si>
    <t>81003120615</t>
  </si>
  <si>
    <t>CEEE043003</t>
  </si>
  <si>
    <t>D. D.   MONDRAGONE PRIMO</t>
  </si>
  <si>
    <t>PIAZZALE G. RODARI</t>
  </si>
  <si>
    <t>81034</t>
  </si>
  <si>
    <t>018</t>
  </si>
  <si>
    <t>0823978081</t>
  </si>
  <si>
    <t>F352</t>
  </si>
  <si>
    <t>MONDRAGONE</t>
  </si>
  <si>
    <t>83001870613</t>
  </si>
  <si>
    <t>CEEE04400V</t>
  </si>
  <si>
    <t>D. D.   MONDRAGONE SECONDO</t>
  </si>
  <si>
    <t>VIA AMEDEO</t>
  </si>
  <si>
    <t>0823978771</t>
  </si>
  <si>
    <t>83000700613</t>
  </si>
  <si>
    <t>CEEE04500P</t>
  </si>
  <si>
    <t>D.D.   MONDRAGONE TERZO</t>
  </si>
  <si>
    <t>VIA DUCA DEGLI ABRUZZI 252</t>
  </si>
  <si>
    <t>0823777870</t>
  </si>
  <si>
    <t>83004100612</t>
  </si>
  <si>
    <t>CEEE04600E</t>
  </si>
  <si>
    <t>D. D.   ORTA DI ATELLA</t>
  </si>
  <si>
    <t>VIA PETRARCA, 14</t>
  </si>
  <si>
    <t>81030</t>
  </si>
  <si>
    <t>0818917441</t>
  </si>
  <si>
    <t>G130</t>
  </si>
  <si>
    <t>ORTA DI ATELLA</t>
  </si>
  <si>
    <t>81001050616</t>
  </si>
  <si>
    <t>CEEE07300V</t>
  </si>
  <si>
    <t>D. D.   TRENTOLA DUCENTA</t>
  </si>
  <si>
    <t>VIA ROSSINI,5</t>
  </si>
  <si>
    <t>81038</t>
  </si>
  <si>
    <t>0818140588</t>
  </si>
  <si>
    <t>L379</t>
  </si>
  <si>
    <t>TRENTOLA DUCENTA</t>
  </si>
  <si>
    <t>90012710613</t>
  </si>
  <si>
    <t>CEEE07500E</t>
  </si>
  <si>
    <t>D. D.  "MILANI" - VILLA LITERNO</t>
  </si>
  <si>
    <t>VIA GALLINELLE, N. 58</t>
  </si>
  <si>
    <t>81039</t>
  </si>
  <si>
    <t>022</t>
  </si>
  <si>
    <t>0818920334</t>
  </si>
  <si>
    <t>L844</t>
  </si>
  <si>
    <t>VILLA LITERNO</t>
  </si>
  <si>
    <t>81000690610</t>
  </si>
  <si>
    <t>CEEE099003</t>
  </si>
  <si>
    <t>D.D. "G. FALCONE" PIEDIMONTE M.</t>
  </si>
  <si>
    <t>LARGO SAN DOMENICO</t>
  </si>
  <si>
    <t>81016</t>
  </si>
  <si>
    <t>021</t>
  </si>
  <si>
    <t>0823911773</t>
  </si>
  <si>
    <t>G596</t>
  </si>
  <si>
    <t>PIEDIMONTE MATESE</t>
  </si>
  <si>
    <t>11111111111</t>
  </si>
  <si>
    <t>CEEE100002</t>
  </si>
  <si>
    <t>DIREZIONE DIDATTICA "LORENZINI"</t>
  </si>
  <si>
    <t>VIALE CAPPIELLO</t>
  </si>
  <si>
    <t>0823443641</t>
  </si>
  <si>
    <t>93082920617</t>
  </si>
  <si>
    <t>CEIC806002</t>
  </si>
  <si>
    <t>I.C. "R.VIVIANI"</t>
  </si>
  <si>
    <t>VIA LEONARDO DA VINCI 4</t>
  </si>
  <si>
    <t>81020</t>
  </si>
  <si>
    <t>0823457911</t>
  </si>
  <si>
    <t>F043</t>
  </si>
  <si>
    <t>SAN MARCO EVANGELISTA</t>
  </si>
  <si>
    <t>S. MARCO EVANGELISTA</t>
  </si>
  <si>
    <t>93008990611</t>
  </si>
  <si>
    <t>CEIC80800N</t>
  </si>
  <si>
    <t>COLLECINI - GIOVANNI XXIII</t>
  </si>
  <si>
    <t>VIA GIARDINI REALI</t>
  </si>
  <si>
    <t>0823301571</t>
  </si>
  <si>
    <t>FRAZ. S.LEUCIO</t>
  </si>
  <si>
    <t>93036920614</t>
  </si>
  <si>
    <t>CEIC812009</t>
  </si>
  <si>
    <t>I.A.C."VENTRIGLIA"- PIEDIMONTE</t>
  </si>
  <si>
    <t>VIA ANGELO SCORCIARINI COPPOLA, 200</t>
  </si>
  <si>
    <t>0823911686</t>
  </si>
  <si>
    <t>91005050611</t>
  </si>
  <si>
    <t>CEIC813005</t>
  </si>
  <si>
    <t>I.A.C.  GIOIA SANNITICA</t>
  </si>
  <si>
    <t>VIA        VICINATO            39</t>
  </si>
  <si>
    <t>81010</t>
  </si>
  <si>
    <t>0823915019</t>
  </si>
  <si>
    <t>E039</t>
  </si>
  <si>
    <t>GIOIA SANNITICA</t>
  </si>
  <si>
    <t>82000980613</t>
  </si>
  <si>
    <t>CEIC81500R</t>
  </si>
  <si>
    <t>I. A. C.    ALIFE</t>
  </si>
  <si>
    <t>VIA      A.  GRAMSCI</t>
  </si>
  <si>
    <t>81011</t>
  </si>
  <si>
    <t>0823918241</t>
  </si>
  <si>
    <t>A200</t>
  </si>
  <si>
    <t>ALIFE</t>
  </si>
  <si>
    <t>82000460616</t>
  </si>
  <si>
    <t>CEIC818008</t>
  </si>
  <si>
    <t>I.A.C."FOSCOLO"- CANCELLO ED A.</t>
  </si>
  <si>
    <t>VIA SETTEMBRINI,40</t>
  </si>
  <si>
    <t>0823859072</t>
  </si>
  <si>
    <t>B581</t>
  </si>
  <si>
    <t>CANCELLO ED ARNONE</t>
  </si>
  <si>
    <t>80009710619</t>
  </si>
  <si>
    <t>CEIC819004</t>
  </si>
  <si>
    <t>I.A.C.   FRANCOLISE</t>
  </si>
  <si>
    <t>VIA ROMA 110</t>
  </si>
  <si>
    <t>81050</t>
  </si>
  <si>
    <t>019</t>
  </si>
  <si>
    <t>0823884410</t>
  </si>
  <si>
    <t>D769</t>
  </si>
  <si>
    <t>FRANCOLISE</t>
  </si>
  <si>
    <t>FRAZ. S.ANDREA P.</t>
  </si>
  <si>
    <t>95003330610</t>
  </si>
  <si>
    <t>CEIC82200X</t>
  </si>
  <si>
    <t>I.C.S. CALES SALVO D'ACQUISTO</t>
  </si>
  <si>
    <t>VIA O. MANCINI 1</t>
  </si>
  <si>
    <t>81042</t>
  </si>
  <si>
    <t>020</t>
  </si>
  <si>
    <t>0823651292</t>
  </si>
  <si>
    <t>B445</t>
  </si>
  <si>
    <t>CALVI RISORTA</t>
  </si>
  <si>
    <t>93044320617</t>
  </si>
  <si>
    <t>CEIC82300Q</t>
  </si>
  <si>
    <t>I.A.C." ALIGHIERI"  BELLONA</t>
  </si>
  <si>
    <t>PIAZZA     D. ALIGHIERI</t>
  </si>
  <si>
    <t>81041</t>
  </si>
  <si>
    <t>017</t>
  </si>
  <si>
    <t>0823965514</t>
  </si>
  <si>
    <t>A755</t>
  </si>
  <si>
    <t>BELLONA</t>
  </si>
  <si>
    <t>93044340615</t>
  </si>
  <si>
    <t>CEIC82500B</t>
  </si>
  <si>
    <t>I.A.C. "CROCE" - VITULAZIO</t>
  </si>
  <si>
    <t>VIALE      DANTE               17</t>
  </si>
  <si>
    <t>0823990417</t>
  </si>
  <si>
    <t>M092</t>
  </si>
  <si>
    <t>VITULAZIO</t>
  </si>
  <si>
    <t>80101560615</t>
  </si>
  <si>
    <t>CEIC82800V</t>
  </si>
  <si>
    <t>I.A.C."STROFFOLINI" -CASAPULLA-</t>
  </si>
  <si>
    <t>VIA        RIMEMBRANZA,33</t>
  </si>
  <si>
    <t>016</t>
  </si>
  <si>
    <t>0823467754</t>
  </si>
  <si>
    <t>B935</t>
  </si>
  <si>
    <t>CASAPULLA</t>
  </si>
  <si>
    <t>94007130613</t>
  </si>
  <si>
    <t>CEIC82900P</t>
  </si>
  <si>
    <t>I.A.C. "S.G. BOSCO"- PORTICO</t>
  </si>
  <si>
    <t>VIA        TRENTO,36</t>
  </si>
  <si>
    <t>0823691434</t>
  </si>
  <si>
    <t>G903</t>
  </si>
  <si>
    <t>PORTICO DI CASERTA</t>
  </si>
  <si>
    <t>80106720610</t>
  </si>
  <si>
    <t>CEIC83000V</t>
  </si>
  <si>
    <t>I.A.C."GAGLIONE" -CAPODRISE-</t>
  </si>
  <si>
    <t>VIA        DANTE       26</t>
  </si>
  <si>
    <t>014</t>
  </si>
  <si>
    <t>0823516218</t>
  </si>
  <si>
    <t>B667</t>
  </si>
  <si>
    <t>CAPODRISE</t>
  </si>
  <si>
    <t>80103200616</t>
  </si>
  <si>
    <t>CEIC834006</t>
  </si>
  <si>
    <t>I.A.C. "FERMI" CERVINO</t>
  </si>
  <si>
    <t>VIA        CERVINO</t>
  </si>
  <si>
    <t>81023</t>
  </si>
  <si>
    <t>013</t>
  </si>
  <si>
    <t>0823312655</t>
  </si>
  <si>
    <t>C558</t>
  </si>
  <si>
    <t>CERVINO</t>
  </si>
  <si>
    <t>80011430610</t>
  </si>
  <si>
    <t>CEIC83700N</t>
  </si>
  <si>
    <t>I.A.C."UCCELLA"- S.MARIA C.V.</t>
  </si>
  <si>
    <t>VIA        LUSSEMBURGO    1</t>
  </si>
  <si>
    <t>81055</t>
  </si>
  <si>
    <t>0823799213</t>
  </si>
  <si>
    <t>I234</t>
  </si>
  <si>
    <t>SANTA MARIA CAPUA VETERE</t>
  </si>
  <si>
    <t>80011810613</t>
  </si>
  <si>
    <t>CEIC83800D</t>
  </si>
  <si>
    <t>I.A.C."MAZZOCCHI"- S.MARIA C.V.</t>
  </si>
  <si>
    <t>VIA AVEZZANA EX EGAM</t>
  </si>
  <si>
    <t>0823845912</t>
  </si>
  <si>
    <t>80005970613</t>
  </si>
  <si>
    <t>CEIC84000D</t>
  </si>
  <si>
    <t>I.A.C.CALDERISI VILLA DI BRIANO</t>
  </si>
  <si>
    <t>VIA TORQUATO TASSO, 28</t>
  </si>
  <si>
    <t>0815041130</t>
  </si>
  <si>
    <t>D801</t>
  </si>
  <si>
    <t>VILLA DI BRIANO</t>
  </si>
  <si>
    <t>90008940612</t>
  </si>
  <si>
    <t>CEIC843001</t>
  </si>
  <si>
    <t>I.C.  "L. DA VINCI"  VILLA LIT.</t>
  </si>
  <si>
    <t>VIA CARDUCCI, 1</t>
  </si>
  <si>
    <t>0818929219</t>
  </si>
  <si>
    <t>81002350619</t>
  </si>
  <si>
    <t>CEIC84500L</t>
  </si>
  <si>
    <t>I.A.C."D.CIMAROSA" AVERSA</t>
  </si>
  <si>
    <t>VIA PAOLO RIVERSO, 27</t>
  </si>
  <si>
    <t>0815039947</t>
  </si>
  <si>
    <t>81000830612</t>
  </si>
  <si>
    <t>CEIC84600C</t>
  </si>
  <si>
    <t>I.A.C. "SOLIMENE"- SPARANISE</t>
  </si>
  <si>
    <t>VIA        CORRADO  GRAZIADEI, 37</t>
  </si>
  <si>
    <t>81056</t>
  </si>
  <si>
    <t>08231710207</t>
  </si>
  <si>
    <t>I885</t>
  </si>
  <si>
    <t>SPARANISE</t>
  </si>
  <si>
    <t>80006890612</t>
  </si>
  <si>
    <t>CEIC848004</t>
  </si>
  <si>
    <t>I.A.C. "GALILEI" -ARIENZO-</t>
  </si>
  <si>
    <t>VIA        CAPPELLA            2</t>
  </si>
  <si>
    <t>81021</t>
  </si>
  <si>
    <t>0823755441</t>
  </si>
  <si>
    <t>A403</t>
  </si>
  <si>
    <t>ARIENZO</t>
  </si>
  <si>
    <t>93009730610</t>
  </si>
  <si>
    <t>CEIC84900X</t>
  </si>
  <si>
    <t>I.C. "LUCA TOZZI" FRIGNANO</t>
  </si>
  <si>
    <t>VIA IV NOVEMBRE,38</t>
  </si>
  <si>
    <t>0818909036</t>
  </si>
  <si>
    <t>D799</t>
  </si>
  <si>
    <t>FRIGNANO</t>
  </si>
  <si>
    <t>90023670616</t>
  </si>
  <si>
    <t>CEIC85400B</t>
  </si>
  <si>
    <t>I.A.C. CAPRIATI AL VOLTURNO</t>
  </si>
  <si>
    <t>VIA S. ROCCO, 18</t>
  </si>
  <si>
    <t>81014</t>
  </si>
  <si>
    <t>0823944017</t>
  </si>
  <si>
    <t>B704</t>
  </si>
  <si>
    <t>CAPRIATI A VOLTURNO</t>
  </si>
  <si>
    <t>82000440618</t>
  </si>
  <si>
    <t>CEIC855007</t>
  </si>
  <si>
    <t>I.A.C. BEETHOVEN -CASALUCE-</t>
  </si>
  <si>
    <t>VIA MAIELLO, 1</t>
  </si>
  <si>
    <t>0818118541</t>
  </si>
  <si>
    <t>B916</t>
  </si>
  <si>
    <t>CASALUCE</t>
  </si>
  <si>
    <t>90028410612</t>
  </si>
  <si>
    <t>CEIC856003</t>
  </si>
  <si>
    <t>I.A.C. FIERAMOSCA ROCCA D'EVAND</t>
  </si>
  <si>
    <t>VIALE DELLA LIBERTA', 19</t>
  </si>
  <si>
    <t>81040</t>
  </si>
  <si>
    <t>023</t>
  </si>
  <si>
    <t>0823906129</t>
  </si>
  <si>
    <t>H398</t>
  </si>
  <si>
    <t>ROCCA D'EVANDRO</t>
  </si>
  <si>
    <t>83002020614</t>
  </si>
  <si>
    <t>CEIC85900E</t>
  </si>
  <si>
    <t>I.A.C. GIOVANNI XXIII RECALE</t>
  </si>
  <si>
    <t>VIALE      EUROPA              3</t>
  </si>
  <si>
    <t>0823464708</t>
  </si>
  <si>
    <t>H210</t>
  </si>
  <si>
    <t>RECALE</t>
  </si>
  <si>
    <t>93077990617</t>
  </si>
  <si>
    <t>CEIC86200A</t>
  </si>
  <si>
    <t>I.A.C. G.PARENTE AVERSA</t>
  </si>
  <si>
    <t>VIA S. DI GIACOMO</t>
  </si>
  <si>
    <t>0818901237</t>
  </si>
  <si>
    <t>81001430610</t>
  </si>
  <si>
    <t>CEIC863006</t>
  </si>
  <si>
    <t>I. C. S. DE CURTIS AVERSA</t>
  </si>
  <si>
    <t>VIALE KENNEDY,133</t>
  </si>
  <si>
    <t>0818901069</t>
  </si>
  <si>
    <t>90002560614</t>
  </si>
  <si>
    <t>CEIC864002</t>
  </si>
  <si>
    <t>CESA-CAPOLUOGO    -CESA-</t>
  </si>
  <si>
    <t>VIA CAMPOSTRINO</t>
  </si>
  <si>
    <t>0818112901</t>
  </si>
  <si>
    <t>C561</t>
  </si>
  <si>
    <t>CESA</t>
  </si>
  <si>
    <t>90033240616</t>
  </si>
  <si>
    <t>CEIC86500T</t>
  </si>
  <si>
    <t>CARINARO</t>
  </si>
  <si>
    <t>VIA  MANZONI, 28</t>
  </si>
  <si>
    <t>81032</t>
  </si>
  <si>
    <t>0818131133</t>
  </si>
  <si>
    <t>B779</t>
  </si>
  <si>
    <t>90033440612</t>
  </si>
  <si>
    <t>CEIC86600N</t>
  </si>
  <si>
    <t>AILANO</t>
  </si>
  <si>
    <t>VIA MERLIN SCOTT N.3</t>
  </si>
  <si>
    <t>81017</t>
  </si>
  <si>
    <t>0823916051</t>
  </si>
  <si>
    <t>H202</t>
  </si>
  <si>
    <t>RAVISCANINA</t>
  </si>
  <si>
    <t>91011600615</t>
  </si>
  <si>
    <t>CEIC86700D</t>
  </si>
  <si>
    <t>S.NICOLA LA STRADA-CAPOL.-D.D.-</t>
  </si>
  <si>
    <t>VIALE ITALIA</t>
  </si>
  <si>
    <t>0823452954</t>
  </si>
  <si>
    <t>I056</t>
  </si>
  <si>
    <t>SAN NICOLA LA STRADA</t>
  </si>
  <si>
    <t>93081990611</t>
  </si>
  <si>
    <t>CEIC868009</t>
  </si>
  <si>
    <t>I.A.C. ALVIGNANO</t>
  </si>
  <si>
    <t>VIA NUZZOLILLO</t>
  </si>
  <si>
    <t>81012</t>
  </si>
  <si>
    <t>0823869244</t>
  </si>
  <si>
    <t>A243</t>
  </si>
  <si>
    <t>ALVIGNANO</t>
  </si>
  <si>
    <t>91011550612</t>
  </si>
  <si>
    <t>CEIC869005</t>
  </si>
  <si>
    <t>ISTITUTO COMPRENSIVO F. GESUE'</t>
  </si>
  <si>
    <t>VIA ROMA N. 423</t>
  </si>
  <si>
    <t>81027</t>
  </si>
  <si>
    <t>0823753241</t>
  </si>
  <si>
    <t>H834</t>
  </si>
  <si>
    <t>SAN FELICE A CANCELLO</t>
  </si>
  <si>
    <t>93082040614</t>
  </si>
  <si>
    <t>CEIC870009</t>
  </si>
  <si>
    <t>ISTITUTO COMPRENSIVO ALDO MORO</t>
  </si>
  <si>
    <t>VIA XXI GIUGNO-CANCELLO SCALO</t>
  </si>
  <si>
    <t>0823801710</t>
  </si>
  <si>
    <t>SAN FELICE A CANCELLO-</t>
  </si>
  <si>
    <t>93082030615</t>
  </si>
  <si>
    <t>CEIC871005</t>
  </si>
  <si>
    <t>CASAL DI PRINC.-SPIR.SANTO-DD.1</t>
  </si>
  <si>
    <t>VIA BOCCACCIO N.5</t>
  </si>
  <si>
    <t>81033</t>
  </si>
  <si>
    <t>0818922567</t>
  </si>
  <si>
    <t>B872</t>
  </si>
  <si>
    <t>CASAL DI PRINCIPE</t>
  </si>
  <si>
    <t>LOC. SPIRITO SANTO</t>
  </si>
  <si>
    <t>90033290611</t>
  </si>
  <si>
    <t>CEIC872001</t>
  </si>
  <si>
    <t>ISTITUTO COMPRENSIVO"DON DIANA"</t>
  </si>
  <si>
    <t>VIA  CAVOUR  N? 20</t>
  </si>
  <si>
    <t>0818921075</t>
  </si>
  <si>
    <t>90033300618</t>
  </si>
  <si>
    <t>CEIC87300R</t>
  </si>
  <si>
    <t>I.C. DI TEVEROLA</t>
  </si>
  <si>
    <t>VIA CAMPANELLO VII^ TRAVERSA, SNC</t>
  </si>
  <si>
    <t>0818118197</t>
  </si>
  <si>
    <t>L155</t>
  </si>
  <si>
    <t>TEVEROLA</t>
  </si>
  <si>
    <t>90033260614</t>
  </si>
  <si>
    <t>CEIC87400L</t>
  </si>
  <si>
    <t>I.C. DI SAN MARCELLINO</t>
  </si>
  <si>
    <t>CORSO ITALIA,234</t>
  </si>
  <si>
    <t>0818121212</t>
  </si>
  <si>
    <t>H978</t>
  </si>
  <si>
    <t>SAN MARCELLINO</t>
  </si>
  <si>
    <t>90033270613</t>
  </si>
  <si>
    <t>CEIC876008</t>
  </si>
  <si>
    <t>I.C. 2 "RITA LEVI-MONTALCINI"</t>
  </si>
  <si>
    <t>VIA AVEZZANA       N.123</t>
  </si>
  <si>
    <t>0823846046</t>
  </si>
  <si>
    <t>S. MARIA C.V.</t>
  </si>
  <si>
    <t>94017900617</t>
  </si>
  <si>
    <t>CEIC877004</t>
  </si>
  <si>
    <t>PRINCIPE PIEMONTE S.MARIA C.V.</t>
  </si>
  <si>
    <t>C/SO GARIBALDI</t>
  </si>
  <si>
    <t>0823846360</t>
  </si>
  <si>
    <t>94017880611</t>
  </si>
  <si>
    <t>CEIC87800X</t>
  </si>
  <si>
    <t>G.GARIBALDI - CASTEL VOLTURNO -</t>
  </si>
  <si>
    <t>VIA SAN ROCCO 28, 30</t>
  </si>
  <si>
    <t>0823763167</t>
  </si>
  <si>
    <t>C291</t>
  </si>
  <si>
    <t>CASTEL VOLTURNO</t>
  </si>
  <si>
    <t>93082170619</t>
  </si>
  <si>
    <t>CEIC87900Q</t>
  </si>
  <si>
    <t>CASTEL VOLTURNO -VILL. COPPOLA-</t>
  </si>
  <si>
    <t>VIALE DELLE ACACIE 12</t>
  </si>
  <si>
    <t>0815095191</t>
  </si>
  <si>
    <t>LOC. VILLAGGIO COPPOLA</t>
  </si>
  <si>
    <t>93082010617</t>
  </si>
  <si>
    <t>CEIC88000X</t>
  </si>
  <si>
    <t>CASTEL VOLTURNO CENTRO</t>
  </si>
  <si>
    <t>VIA OCCIDENTALE 6</t>
  </si>
  <si>
    <t>0823763623</t>
  </si>
  <si>
    <t>93082060612</t>
  </si>
  <si>
    <t>CEIC88300B</t>
  </si>
  <si>
    <t>MACERATA CAMPANIA</t>
  </si>
  <si>
    <t>VIA ROMA, 11</t>
  </si>
  <si>
    <t>81047</t>
  </si>
  <si>
    <t>0823692435</t>
  </si>
  <si>
    <t>E784</t>
  </si>
  <si>
    <t>94017830616</t>
  </si>
  <si>
    <t>CEIC88600V</t>
  </si>
  <si>
    <t>S.NICOLA LA ST.  DE FILIPPO-DD2</t>
  </si>
  <si>
    <t>VIA UNGARETTI 2</t>
  </si>
  <si>
    <t>0823457517</t>
  </si>
  <si>
    <t>93082000618</t>
  </si>
  <si>
    <t>CEIC88700P</t>
  </si>
  <si>
    <t>CARINOLA - FALCIANO DEL MASSICO</t>
  </si>
  <si>
    <t>CORSO      UMBERTO I          45</t>
  </si>
  <si>
    <t>0823939063</t>
  </si>
  <si>
    <t>B781</t>
  </si>
  <si>
    <t>CARINOLA</t>
  </si>
  <si>
    <t>95014250617</t>
  </si>
  <si>
    <t>CEIC88800E</t>
  </si>
  <si>
    <t>ROCCAMONFINA - GALLUCCIO</t>
  </si>
  <si>
    <t>VIA ROMA</t>
  </si>
  <si>
    <t>81035</t>
  </si>
  <si>
    <t>0823921003</t>
  </si>
  <si>
    <t>H423</t>
  </si>
  <si>
    <t>ROCCAMONFINA</t>
  </si>
  <si>
    <t>83001780614</t>
  </si>
  <si>
    <t>CEIC892006</t>
  </si>
  <si>
    <t>VANVITELLI CASERTA</t>
  </si>
  <si>
    <t>PIAZZA UNGARETTI N.1</t>
  </si>
  <si>
    <t>0823341347</t>
  </si>
  <si>
    <t>CENTURANO</t>
  </si>
  <si>
    <t>93081970613</t>
  </si>
  <si>
    <t>CEIC893002</t>
  </si>
  <si>
    <t>MORO - PASCOLI CASAGIOVE</t>
  </si>
  <si>
    <t>VIA VENEZIA, 36</t>
  </si>
  <si>
    <t>81022</t>
  </si>
  <si>
    <t>0823468909</t>
  </si>
  <si>
    <t>B860</t>
  </si>
  <si>
    <t>CASAGIOVE</t>
  </si>
  <si>
    <t>93085870611</t>
  </si>
  <si>
    <t>CEIC89400T</t>
  </si>
  <si>
    <t>ROCCO-CINQUEGRANA S.ARPINO</t>
  </si>
  <si>
    <t>VIA DON MAZZOLARI 28</t>
  </si>
  <si>
    <t>0818918126</t>
  </si>
  <si>
    <t>I306</t>
  </si>
  <si>
    <t>SANT'ARPINO</t>
  </si>
  <si>
    <t>90035540617</t>
  </si>
  <si>
    <t>CEIC89500N</t>
  </si>
  <si>
    <t>AULO ATTILIO CAIATINO CAIAZZO</t>
  </si>
  <si>
    <t>VIA CADUTI SUL LAVORO 1</t>
  </si>
  <si>
    <t>81013</t>
  </si>
  <si>
    <t>0823868266</t>
  </si>
  <si>
    <t>B362</t>
  </si>
  <si>
    <t>CAIAZZO</t>
  </si>
  <si>
    <t>91012100615</t>
  </si>
  <si>
    <t>CEIC89600D</t>
  </si>
  <si>
    <t>IST. COMPRENSIVO DI CASAPESENNA</t>
  </si>
  <si>
    <t>CORSO  EUROPA. VII TRAVERSA N? 10</t>
  </si>
  <si>
    <t>0818167413</t>
  </si>
  <si>
    <t>M260</t>
  </si>
  <si>
    <t>CASAPESENNA</t>
  </si>
  <si>
    <t>90035450619</t>
  </si>
  <si>
    <t>CEIC897009</t>
  </si>
  <si>
    <t>LUSCIANO</t>
  </si>
  <si>
    <t>VIA RESISTENZA</t>
  </si>
  <si>
    <t>0818148563</t>
  </si>
  <si>
    <t>E754</t>
  </si>
  <si>
    <t>90035500611</t>
  </si>
  <si>
    <t>CEIC898005</t>
  </si>
  <si>
    <t>BASILE  DON MILANI PARETE</t>
  </si>
  <si>
    <t>VIA FORNO S.N.C.</t>
  </si>
  <si>
    <t>0815035167</t>
  </si>
  <si>
    <t>G333</t>
  </si>
  <si>
    <t>PARETE</t>
  </si>
  <si>
    <t>90035750612</t>
  </si>
  <si>
    <t>CEIC899001</t>
  </si>
  <si>
    <t>I.C. " MATTIA DE MARE "</t>
  </si>
  <si>
    <t>VIA SCHIPA N. 14</t>
  </si>
  <si>
    <t>81036</t>
  </si>
  <si>
    <t>0818922216</t>
  </si>
  <si>
    <t>H798</t>
  </si>
  <si>
    <t>SAN CIPRIANO D'AVERSA</t>
  </si>
  <si>
    <t>90035530618</t>
  </si>
  <si>
    <t>CEIC8A000N</t>
  </si>
  <si>
    <t>RUGGIERO-3^ CIRCOLO CASERTA</t>
  </si>
  <si>
    <t>VIA MONTALE, 36</t>
  </si>
  <si>
    <t>0823327010</t>
  </si>
  <si>
    <t>93090190617</t>
  </si>
  <si>
    <t>CEIC8A100D</t>
  </si>
  <si>
    <t>VINCENZO LAURENZA TEANO</t>
  </si>
  <si>
    <t>VIALE    FERROVIA</t>
  </si>
  <si>
    <t>81057</t>
  </si>
  <si>
    <t>0823875418</t>
  </si>
  <si>
    <t>L083</t>
  </si>
  <si>
    <t>TEANO</t>
  </si>
  <si>
    <t>95017560616</t>
  </si>
  <si>
    <t>CEIC8A2009</t>
  </si>
  <si>
    <t>FIERAMOSCA - MARTUCCI CAPUA</t>
  </si>
  <si>
    <t>VIA        PORTA FLUVIALE</t>
  </si>
  <si>
    <t>81043</t>
  </si>
  <si>
    <t>0823961363</t>
  </si>
  <si>
    <t>B715</t>
  </si>
  <si>
    <t>CAPUA</t>
  </si>
  <si>
    <t>93093660616</t>
  </si>
  <si>
    <t>CEIC8A3005</t>
  </si>
  <si>
    <t>PIER DELLE VIGNE -CAPUA-</t>
  </si>
  <si>
    <t>PIAZZA     S. TOMMASO D'AQUINO 1</t>
  </si>
  <si>
    <t>0823962283</t>
  </si>
  <si>
    <t>93093650617</t>
  </si>
  <si>
    <t>CEIC8A4001</t>
  </si>
  <si>
    <t>PIGNATARO MAGGIORE - CAMIGLIANO</t>
  </si>
  <si>
    <t>VIA        MED.D'ORO IANNOTTA</t>
  </si>
  <si>
    <t>81052</t>
  </si>
  <si>
    <t>0823871273</t>
  </si>
  <si>
    <t>G661</t>
  </si>
  <si>
    <t>PIGNATARO MAGGIORE</t>
  </si>
  <si>
    <t>93098350619</t>
  </si>
  <si>
    <t>CEIC8A600L</t>
  </si>
  <si>
    <t>GARIBALDI - MONTALCINI</t>
  </si>
  <si>
    <t>VIA DELLE RIMEMBRANZE N. 72</t>
  </si>
  <si>
    <t>81058</t>
  </si>
  <si>
    <t>0823988273</t>
  </si>
  <si>
    <t>L540</t>
  </si>
  <si>
    <t>VAIRANO PATENORA</t>
  </si>
  <si>
    <t>95018720615</t>
  </si>
  <si>
    <t>CEIC8A700C</t>
  </si>
  <si>
    <t>MAMELI-CURTI</t>
  </si>
  <si>
    <t>VIA        DANTE               100</t>
  </si>
  <si>
    <t>0823843578</t>
  </si>
  <si>
    <t>D228</t>
  </si>
  <si>
    <t>CURTI</t>
  </si>
  <si>
    <t>93103720616</t>
  </si>
  <si>
    <t>CEIC8A8008</t>
  </si>
  <si>
    <t>FORMICOLA-LIBERI-PONTELATONE</t>
  </si>
  <si>
    <t>VIA CANTIELLO</t>
  </si>
  <si>
    <t>0823876016</t>
  </si>
  <si>
    <t>D709</t>
  </si>
  <si>
    <t>FORMICOLA</t>
  </si>
  <si>
    <t>93108530614</t>
  </si>
  <si>
    <t>CEIC8AA00D</t>
  </si>
  <si>
    <t>SUCCIVO</t>
  </si>
  <si>
    <t>VIA VIRGILIO, 52/54</t>
  </si>
  <si>
    <t>0818919480</t>
  </si>
  <si>
    <t>I993</t>
  </si>
  <si>
    <t>90035560615</t>
  </si>
  <si>
    <t>CEIC8AB009</t>
  </si>
  <si>
    <t>I.C."G. FALCONE E P.BORSELLINO"</t>
  </si>
  <si>
    <t>VIA SAN GIOVANNI</t>
  </si>
  <si>
    <t>81051</t>
  </si>
  <si>
    <t>0823986003</t>
  </si>
  <si>
    <t>G620</t>
  </si>
  <si>
    <t>PIETRAMELARA</t>
  </si>
  <si>
    <t>80010130617</t>
  </si>
  <si>
    <t>CEIC8AC005</t>
  </si>
  <si>
    <t>P. GIANNONE CASERTA</t>
  </si>
  <si>
    <t>CORSO      GIANNONE,98</t>
  </si>
  <si>
    <t>0823326265</t>
  </si>
  <si>
    <t>93086060618</t>
  </si>
  <si>
    <t>CEIC8AD001</t>
  </si>
  <si>
    <t>GIOVANNI XXIII S.MARIA A VICO</t>
  </si>
  <si>
    <t>VIA P. CARFORA</t>
  </si>
  <si>
    <t>81028</t>
  </si>
  <si>
    <t>0823809232</t>
  </si>
  <si>
    <t>I233</t>
  </si>
  <si>
    <t>SANTA MARIA A VICO</t>
  </si>
  <si>
    <t>S.MARIA A VICO</t>
  </si>
  <si>
    <t>80101170613</t>
  </si>
  <si>
    <t>CEIC8AF00L</t>
  </si>
  <si>
    <t>DE AMICIS - DA VINCI CASERTA</t>
  </si>
  <si>
    <t>CORSO GIANNONE 5</t>
  </si>
  <si>
    <t>0823326043</t>
  </si>
  <si>
    <t>80102180611</t>
  </si>
  <si>
    <t>CEIC8AG00C</t>
  </si>
  <si>
    <t>ISTITUTO COMPRENSIVO S.PRISCO</t>
  </si>
  <si>
    <t>VIALE TRIESTE N. 1</t>
  </si>
  <si>
    <t>81054</t>
  </si>
  <si>
    <t>0823845805</t>
  </si>
  <si>
    <t>I131</t>
  </si>
  <si>
    <t>SAN PRISCO</t>
  </si>
  <si>
    <t>94018990617</t>
  </si>
  <si>
    <t>CEIC8AH008</t>
  </si>
  <si>
    <t>"F. SANTAGATA" GRICIGNANO</t>
  </si>
  <si>
    <t>VIA FERMI</t>
  </si>
  <si>
    <t>0815028137</t>
  </si>
  <si>
    <t>E173</t>
  </si>
  <si>
    <t>GRICIGNANO DI AVERSA</t>
  </si>
  <si>
    <t>90035490615</t>
  </si>
  <si>
    <t>CEIC8AJ00D</t>
  </si>
  <si>
    <t>I.C. PIEDIMONTE MAT 2 -CASTELLO</t>
  </si>
  <si>
    <t>VIA CARUSO 2</t>
  </si>
  <si>
    <t>0823911755</t>
  </si>
  <si>
    <t>91012090618</t>
  </si>
  <si>
    <t>CEIC8AK009</t>
  </si>
  <si>
    <t>I.C. SERAO-FERMI  CELLOLE</t>
  </si>
  <si>
    <t>VIA UMBERTO I SNC</t>
  </si>
  <si>
    <t>0823933206</t>
  </si>
  <si>
    <t>M262</t>
  </si>
  <si>
    <t>CELLOLE</t>
  </si>
  <si>
    <t>95015600612</t>
  </si>
  <si>
    <t>CEIC8AL005</t>
  </si>
  <si>
    <t>MADDALONI 2-VALLE DI MADDALONI</t>
  </si>
  <si>
    <t>VIA FEUDO 46</t>
  </si>
  <si>
    <t>81024</t>
  </si>
  <si>
    <t>0823202821</t>
  </si>
  <si>
    <t>E791</t>
  </si>
  <si>
    <t>MADDALONI</t>
  </si>
  <si>
    <t>80011470616</t>
  </si>
  <si>
    <t>CEIC8AM001</t>
  </si>
  <si>
    <t>I.C. GRAZZANISE</t>
  </si>
  <si>
    <t>VIA MONTEVERGINE, 58</t>
  </si>
  <si>
    <t>81046</t>
  </si>
  <si>
    <t>0823964695</t>
  </si>
  <si>
    <t>E158</t>
  </si>
  <si>
    <t>GRAZZANISE</t>
  </si>
  <si>
    <t>93086240616</t>
  </si>
  <si>
    <t>CEIC8AN00R</t>
  </si>
  <si>
    <t>MADDALONI 1 - VILLAGGIO</t>
  </si>
  <si>
    <t>VIA ROMA 14</t>
  </si>
  <si>
    <t>0823434138</t>
  </si>
  <si>
    <t>80006190617</t>
  </si>
  <si>
    <t>CEIC8AQ008</t>
  </si>
  <si>
    <t>DD 1 - CAVOUR MARCIANISE</t>
  </si>
  <si>
    <t>VIA MATTARELLA 29</t>
  </si>
  <si>
    <t>81025</t>
  </si>
  <si>
    <t>0823635255</t>
  </si>
  <si>
    <t>E932</t>
  </si>
  <si>
    <t>MARCIANISE</t>
  </si>
  <si>
    <t>93086040610</t>
  </si>
  <si>
    <t>CEIC8AR004</t>
  </si>
  <si>
    <t>DD 2 - BOSCO MARCIANISE</t>
  </si>
  <si>
    <t>PIAZZA DELLA REPUBBLICA</t>
  </si>
  <si>
    <t>0823826345</t>
  </si>
  <si>
    <t>93085980618</t>
  </si>
  <si>
    <t>CEIC8AS009</t>
  </si>
  <si>
    <t>"ALDO MORO" MARCIANISE</t>
  </si>
  <si>
    <t>VIA  TAGLIAMENTO  N. 4</t>
  </si>
  <si>
    <t>0823635261</t>
  </si>
  <si>
    <t>93086030611</t>
  </si>
  <si>
    <t>CEIC8AT005</t>
  </si>
  <si>
    <t>ANIELLO  CALCARA</t>
  </si>
  <si>
    <t>VIA        G.B. NOVELLI ,36</t>
  </si>
  <si>
    <t>0823635259</t>
  </si>
  <si>
    <t>93086090615</t>
  </si>
  <si>
    <t>CEIC8AU001</t>
  </si>
  <si>
    <t>"L.SETTEMBRINI" MADDALONI</t>
  </si>
  <si>
    <t>VIA BRECCIAME,46</t>
  </si>
  <si>
    <t>0823408721</t>
  </si>
  <si>
    <t>93086080616</t>
  </si>
  <si>
    <t>CEIC8AV00R</t>
  </si>
  <si>
    <t>ALDO MORO - MADDALONI -</t>
  </si>
  <si>
    <t>VIA        VIVIANI N.2</t>
  </si>
  <si>
    <t>0823435949</t>
  </si>
  <si>
    <t>93086020612</t>
  </si>
  <si>
    <t>CEIC8AX00C</t>
  </si>
  <si>
    <t>MIGNANO M.L. - MARZANO</t>
  </si>
  <si>
    <t>CORSO UMBERTO I  N. 208</t>
  </si>
  <si>
    <t>81049</t>
  </si>
  <si>
    <t>0823904424</t>
  </si>
  <si>
    <t>F203</t>
  </si>
  <si>
    <t>MIGNANO MONTE LUNGO</t>
  </si>
  <si>
    <t>95005860614</t>
  </si>
  <si>
    <t>CEIC8AY008</t>
  </si>
  <si>
    <t>"SAN LEONE IX" SESSA AURUNCA</t>
  </si>
  <si>
    <t>VIA S. LEO  SNC</t>
  </si>
  <si>
    <t>81037</t>
  </si>
  <si>
    <t>0823937033</t>
  </si>
  <si>
    <t>I676</t>
  </si>
  <si>
    <t>SESSA AURUNCA</t>
  </si>
  <si>
    <t>95015570617</t>
  </si>
  <si>
    <t>CEIC8AZ004</t>
  </si>
  <si>
    <t>I.C. LUCILIO SESSA AURUNCA</t>
  </si>
  <si>
    <t>VIALE TRIESTE</t>
  </si>
  <si>
    <t>0823937127</t>
  </si>
  <si>
    <t>95015610611</t>
  </si>
  <si>
    <t>CEIS001003</t>
  </si>
  <si>
    <t>AGOSTINO NIFO</t>
  </si>
  <si>
    <t>PIAZZA     NIFO 1</t>
  </si>
  <si>
    <t>0823937076</t>
  </si>
  <si>
    <t>83000300612</t>
  </si>
  <si>
    <t>CEIS00200V</t>
  </si>
  <si>
    <t>IS PIEDIMONTE MATESE</t>
  </si>
  <si>
    <t>VIA GIOVAN GIUSEPPE D'AMORE, 24</t>
  </si>
  <si>
    <t>0823911060</t>
  </si>
  <si>
    <t>91000010610</t>
  </si>
  <si>
    <t>CEIS00400E</t>
  </si>
  <si>
    <t>UGO FOSCOLO</t>
  </si>
  <si>
    <t>VIA ORTO CERASO</t>
  </si>
  <si>
    <t>0823657568</t>
  </si>
  <si>
    <t>80103220614</t>
  </si>
  <si>
    <t>CEIS006006</t>
  </si>
  <si>
    <t>VIA  DEGLI ABRUZZI</t>
  </si>
  <si>
    <t>81059</t>
  </si>
  <si>
    <t>0823988221</t>
  </si>
  <si>
    <t>SCALO</t>
  </si>
  <si>
    <t>80004450617</t>
  </si>
  <si>
    <t>CEIS01100N</t>
  </si>
  <si>
    <t>I.S.I.S.S. "G.B. NOVELLI"</t>
  </si>
  <si>
    <t>VIA        G.B. NOVELLI, 1</t>
  </si>
  <si>
    <t>0823511863</t>
  </si>
  <si>
    <t>80102490614</t>
  </si>
  <si>
    <t>CEIS014005</t>
  </si>
  <si>
    <t>ISIS   CASTELVOLTURNO</t>
  </si>
  <si>
    <t>VIA MAZZINI,25</t>
  </si>
  <si>
    <t>0823763675</t>
  </si>
  <si>
    <t>CASTELVOLTURNO</t>
  </si>
  <si>
    <t>93063510619</t>
  </si>
  <si>
    <t>CEIS01800C</t>
  </si>
  <si>
    <t>TADDEO DA SESSA</t>
  </si>
  <si>
    <t>VIA RACCOMANDATA, S.N.C.</t>
  </si>
  <si>
    <t>0823936333</t>
  </si>
  <si>
    <t>83001000617</t>
  </si>
  <si>
    <t>CEIS021008</t>
  </si>
  <si>
    <t>ISIS "FERRARIS-BUCCINI"</t>
  </si>
  <si>
    <t>VIA MADONNA DELLA LIBERA, 131</t>
  </si>
  <si>
    <t>0823824172</t>
  </si>
  <si>
    <t>93077970619</t>
  </si>
  <si>
    <t>CEIS022004</t>
  </si>
  <si>
    <t>E.MATTEI</t>
  </si>
  <si>
    <t>VIA   L. SETTEMBRINI 12</t>
  </si>
  <si>
    <t>0823321717</t>
  </si>
  <si>
    <t>80004830610</t>
  </si>
  <si>
    <t>CEIS02300X</t>
  </si>
  <si>
    <t>ISTITUTO ISTRUZIONE SUPERIORE E.MAJORANA</t>
  </si>
  <si>
    <t>VIA CAUDIO</t>
  </si>
  <si>
    <t>0823755411</t>
  </si>
  <si>
    <t>93009540613</t>
  </si>
  <si>
    <t>CEIS02400Q</t>
  </si>
  <si>
    <t>RIGHI - NERVI</t>
  </si>
  <si>
    <t>VIA A. RIGHI N. 4</t>
  </si>
  <si>
    <t>0823841212</t>
  </si>
  <si>
    <t>80004430619</t>
  </si>
  <si>
    <t>CEIS027007</t>
  </si>
  <si>
    <t>"E.MATTEI"  AVERSA</t>
  </si>
  <si>
    <t>VIA GRAMSCI 1</t>
  </si>
  <si>
    <t>0810081627</t>
  </si>
  <si>
    <t>90030640610</t>
  </si>
  <si>
    <t>CEIS028003</t>
  </si>
  <si>
    <t>O.CONTI  AVERSA</t>
  </si>
  <si>
    <t>VIA        E. DE NICOLA N 6</t>
  </si>
  <si>
    <t>0818141345</t>
  </si>
  <si>
    <t>90030630611</t>
  </si>
  <si>
    <t>CEIS02900V</t>
  </si>
  <si>
    <t>IST. SUP I.I.T.C.G. "V. DE FRANCHIS"</t>
  </si>
  <si>
    <t>VIA ALDO MORO N. 6</t>
  </si>
  <si>
    <t>0823911438</t>
  </si>
  <si>
    <t>91011560611</t>
  </si>
  <si>
    <t>CEIS03100V</t>
  </si>
  <si>
    <t>VIA PRESIDIO,38</t>
  </si>
  <si>
    <t>0818902907</t>
  </si>
  <si>
    <t>90035570614</t>
  </si>
  <si>
    <t>CEIS03200P</t>
  </si>
  <si>
    <t>I.S.I.S. "FERRARIS"</t>
  </si>
  <si>
    <t>VIA PETRARCA, 73</t>
  </si>
  <si>
    <t>0823346205</t>
  </si>
  <si>
    <t>03911330615</t>
  </si>
  <si>
    <t>CEIS03300E</t>
  </si>
  <si>
    <t>E. AMALDI - CNEO NEVIO S.MARIA CV</t>
  </si>
  <si>
    <t>VIA        MASTANTUONO</t>
  </si>
  <si>
    <t>0823848284</t>
  </si>
  <si>
    <t>94019030611</t>
  </si>
  <si>
    <t>CEIS03700T</t>
  </si>
  <si>
    <t>ALESSANDRO VOLTA AVERSA</t>
  </si>
  <si>
    <t>VIA DELL' ARCHEOLOGIA, 78</t>
  </si>
  <si>
    <t>0815026078</t>
  </si>
  <si>
    <t>81001090612</t>
  </si>
  <si>
    <t>CEIS03800N</t>
  </si>
  <si>
    <t>TERRA DI LAVORO</t>
  </si>
  <si>
    <t>VIA CECCANO N. 2</t>
  </si>
  <si>
    <t>0823326318</t>
  </si>
  <si>
    <t>93090210613</t>
  </si>
  <si>
    <t>CEIS03900D</t>
  </si>
  <si>
    <t>PADRE SALVATORE LENER</t>
  </si>
  <si>
    <t>VIA LEONARDO DA VINCI 1^ TRAVERSA N. 4</t>
  </si>
  <si>
    <t>0823839364</t>
  </si>
  <si>
    <t>93090320610</t>
  </si>
  <si>
    <t>CEIS04100D</t>
  </si>
  <si>
    <t>I.S.I.S.S. " NICOLA STEFANELLI "</t>
  </si>
  <si>
    <t>VIA        ROCCA DEI DRAGONI,  108</t>
  </si>
  <si>
    <t>0823970608</t>
  </si>
  <si>
    <t>95017550617</t>
  </si>
  <si>
    <t>CEIS042009</t>
  </si>
  <si>
    <t>LICEO ARTISTICO STATALE "S.LEUCIO"</t>
  </si>
  <si>
    <t>VIA PASQUALE TENGA 116</t>
  </si>
  <si>
    <t>0823304917</t>
  </si>
  <si>
    <t>CASERTA S. LEUCIO</t>
  </si>
  <si>
    <t>93098380616</t>
  </si>
  <si>
    <t>CEMM00200Q</t>
  </si>
  <si>
    <t>DANTE ALIGHIERI</t>
  </si>
  <si>
    <t>VIALE MEDAGLIE D ORO,27</t>
  </si>
  <si>
    <t>0823322335</t>
  </si>
  <si>
    <t>80109380610</t>
  </si>
  <si>
    <t>CEMM01700D</t>
  </si>
  <si>
    <t>G.PASCOLI-AVERSA-</t>
  </si>
  <si>
    <t>VIA OVIDIO    25</t>
  </si>
  <si>
    <t>0815049327</t>
  </si>
  <si>
    <t>8</t>
  </si>
  <si>
    <t>90005790614</t>
  </si>
  <si>
    <t>CEMM07000A</t>
  </si>
  <si>
    <t>M. STANZIONE -ORTA DI ATELLA-</t>
  </si>
  <si>
    <t>VIALE PETRARCA,31</t>
  </si>
  <si>
    <t>0818917162</t>
  </si>
  <si>
    <t>80102010610</t>
  </si>
  <si>
    <t>CEMM07300T</t>
  </si>
  <si>
    <t>SCUOLA SEC. I GRADO "G.VITALE"</t>
  </si>
  <si>
    <t>VIA V. CASO, 2</t>
  </si>
  <si>
    <t>0823911157</t>
  </si>
  <si>
    <t>82000860617</t>
  </si>
  <si>
    <t>CEMM10800G</t>
  </si>
  <si>
    <t>SAN GIOVANNI BOSCO</t>
  </si>
  <si>
    <t>VIA FIRENZE  24</t>
  </si>
  <si>
    <t>0818147618</t>
  </si>
  <si>
    <t>81002930618</t>
  </si>
  <si>
    <t>CEMM14300V</t>
  </si>
  <si>
    <t>BUONARROTI - VINCI</t>
  </si>
  <si>
    <t>VIA COMO</t>
  </si>
  <si>
    <t>0823978308</t>
  </si>
  <si>
    <t>91</t>
  </si>
  <si>
    <t>80007850615</t>
  </si>
  <si>
    <t>CEMM18000T</t>
  </si>
  <si>
    <t>CPIA CASERTA</t>
  </si>
  <si>
    <t>VICOLO G.F. GHEDINI 2/VIA GALATINA 26</t>
  </si>
  <si>
    <t>0823341601</t>
  </si>
  <si>
    <t>93093640618</t>
  </si>
  <si>
    <t>CEMM189008</t>
  </si>
  <si>
    <t>C. GALLOZZI  S.MARIA C.V.</t>
  </si>
  <si>
    <t>VIALE      J.F.KENNEDY</t>
  </si>
  <si>
    <t>0823795922</t>
  </si>
  <si>
    <t>93103730615</t>
  </si>
  <si>
    <t>CEPC02000P</t>
  </si>
  <si>
    <t>DOMENICO CIRILLO</t>
  </si>
  <si>
    <t>VIA        ETTORE CORCIONI 88</t>
  </si>
  <si>
    <t>0818901236</t>
  </si>
  <si>
    <t>81001170612</t>
  </si>
  <si>
    <t>CEPC110001</t>
  </si>
  <si>
    <t>LICEO CLASSICO GIANNONE</t>
  </si>
  <si>
    <t>CORSO GIANNONE 96</t>
  </si>
  <si>
    <t>0823325087</t>
  </si>
  <si>
    <t>93093630619</t>
  </si>
  <si>
    <t>CEPM010008</t>
  </si>
  <si>
    <t>LICEO "A. MANZONI".</t>
  </si>
  <si>
    <t>VIA  A. DE GASPERI</t>
  </si>
  <si>
    <t>0823355786</t>
  </si>
  <si>
    <t>80009250616</t>
  </si>
  <si>
    <t>CEPM02000V</t>
  </si>
  <si>
    <t>LICEO STATALE "NICCOLO' JOMMELLI"</t>
  </si>
  <si>
    <t>VIA  OVIDIO N.15- VIA COSTANTINOPOLI</t>
  </si>
  <si>
    <t>0815020840</t>
  </si>
  <si>
    <t>81001130616</t>
  </si>
  <si>
    <t>CEPM03000D</t>
  </si>
  <si>
    <t>SALVATORE PIZZI</t>
  </si>
  <si>
    <t>PIAZZA     UMBERTO 1</t>
  </si>
  <si>
    <t>0823961077</t>
  </si>
  <si>
    <t>93034560610</t>
  </si>
  <si>
    <t>CEPM07000X</t>
  </si>
  <si>
    <t>DON GNOCCHI MADDALONI</t>
  </si>
  <si>
    <t>VIA CUPA LUNGA, 9</t>
  </si>
  <si>
    <t>0823436035</t>
  </si>
  <si>
    <t>93093670615</t>
  </si>
  <si>
    <t>CEPS010007</t>
  </si>
  <si>
    <t>A. DIAZ</t>
  </si>
  <si>
    <t>VIA  FERRARA</t>
  </si>
  <si>
    <t>0823326354</t>
  </si>
  <si>
    <t>80106520614</t>
  </si>
  <si>
    <t>CEPS02000T</t>
  </si>
  <si>
    <t>LS ENRICO FERMI AVERSA</t>
  </si>
  <si>
    <t>VIA        FERMI</t>
  </si>
  <si>
    <t>0815020007</t>
  </si>
  <si>
    <t>81000510610</t>
  </si>
  <si>
    <t>CEPS03000C</t>
  </si>
  <si>
    <t>F. QUERCIA MARCIANISE</t>
  </si>
  <si>
    <t>VIA        F. GEMMA 54</t>
  </si>
  <si>
    <t>0823824934</t>
  </si>
  <si>
    <t>80006850616</t>
  </si>
  <si>
    <t>CEPS040003</t>
  </si>
  <si>
    <t>LICEO  GALILEO GALILEI PIEDIMONTE MATESE</t>
  </si>
  <si>
    <t>VIA    ALDO MORO, 4</t>
  </si>
  <si>
    <t>08231876574</t>
  </si>
  <si>
    <t>82000960615</t>
  </si>
  <si>
    <t>CEPS060008</t>
  </si>
  <si>
    <t>LEONARDO DA VINCI</t>
  </si>
  <si>
    <t>VIA ROMA, 66</t>
  </si>
  <si>
    <t>0823988081</t>
  </si>
  <si>
    <t>VAIRANO PATENORA/SCALO</t>
  </si>
  <si>
    <t>80006990610</t>
  </si>
  <si>
    <t>CEPS07000V</t>
  </si>
  <si>
    <t>LICEO SCI.STAT." GALILEI" MONDRAGONE</t>
  </si>
  <si>
    <t>VIA DUCHI CARAFA</t>
  </si>
  <si>
    <t>08231876589</t>
  </si>
  <si>
    <t>80102740612</t>
  </si>
  <si>
    <t>CEPS090004</t>
  </si>
  <si>
    <t>LICEO SCIENTIFICO N. CORTESE</t>
  </si>
  <si>
    <t>VIA STARZA 24</t>
  </si>
  <si>
    <t>0823407200</t>
  </si>
  <si>
    <t>80011330612</t>
  </si>
  <si>
    <t>CEPS110004</t>
  </si>
  <si>
    <t>LICEO SCIEN"GAROFANO"CON SEZ.CLASSICA A.</t>
  </si>
  <si>
    <t>VIA NAPOLI PIAZZA D'ARMI</t>
  </si>
  <si>
    <t>0823963311</t>
  </si>
  <si>
    <t>80007250618</t>
  </si>
  <si>
    <t>CEPS130009</t>
  </si>
  <si>
    <t>LICEO SCIENTIFICO STATALE</t>
  </si>
  <si>
    <t>VIA ACQUARO, S.N.C.</t>
  </si>
  <si>
    <t>0818161220</t>
  </si>
  <si>
    <t>90016010614</t>
  </si>
  <si>
    <t>CEPS14000X</t>
  </si>
  <si>
    <t>GIANCARLO SIANI</t>
  </si>
  <si>
    <t>VIALE  EUROPA,  269</t>
  </si>
  <si>
    <t>0815039172</t>
  </si>
  <si>
    <t>90023590616</t>
  </si>
  <si>
    <t>CERH010001</t>
  </si>
  <si>
    <t>"E.V. CAPPELLO"PIEDIMONTE MATESE</t>
  </si>
  <si>
    <t>VIA SALVO D'ACQUISTO, 1</t>
  </si>
  <si>
    <t>0823911648</t>
  </si>
  <si>
    <t>82001030616</t>
  </si>
  <si>
    <t>CERH02000G</t>
  </si>
  <si>
    <t>IPSSART  TEANO</t>
  </si>
  <si>
    <t>VIALE      DEI PLATANI</t>
  </si>
  <si>
    <t>0823875782</t>
  </si>
  <si>
    <t>83002350615</t>
  </si>
  <si>
    <t>CERH030006</t>
  </si>
  <si>
    <t>RAINULFO DRENGOT</t>
  </si>
  <si>
    <t>VIA NOBEL, 1</t>
  </si>
  <si>
    <t>0818902697</t>
  </si>
  <si>
    <t>90006330618</t>
  </si>
  <si>
    <t>CETD010003</t>
  </si>
  <si>
    <t>A. GALLO</t>
  </si>
  <si>
    <t>VIA        DELL'ARCHEOLOGIA N.91</t>
  </si>
  <si>
    <t>0818132821</t>
  </si>
  <si>
    <t>81000710616</t>
  </si>
  <si>
    <t>CETD04000V</t>
  </si>
  <si>
    <t>LEONARDO DA VINCI  S.MARIA C.V.</t>
  </si>
  <si>
    <t>VIA C. SANTAGATA</t>
  </si>
  <si>
    <t>0823841202</t>
  </si>
  <si>
    <t>80011370618</t>
  </si>
  <si>
    <t>CETD12000E</t>
  </si>
  <si>
    <t>ISTITO TECNICO "GUIDO CARLI"</t>
  </si>
  <si>
    <t>VIA S.G. MOSCATI, 1</t>
  </si>
  <si>
    <t>0818924957</t>
  </si>
  <si>
    <t>90007190615</t>
  </si>
  <si>
    <t>CETD130005</t>
  </si>
  <si>
    <t>FEDERICO II</t>
  </si>
  <si>
    <t>VIA APPIA, SNC</t>
  </si>
  <si>
    <t>0823622979</t>
  </si>
  <si>
    <t>93028180615</t>
  </si>
  <si>
    <t>CETD21000R</t>
  </si>
  <si>
    <t>I.T.S.-SETTORE EC. E TEC. "C. ANDREOZZI"</t>
  </si>
  <si>
    <t>VIALE EUROPA 269</t>
  </si>
  <si>
    <t>0818909178</t>
  </si>
  <si>
    <t>AVERSA - CE</t>
  </si>
  <si>
    <t>81001330612</t>
  </si>
  <si>
    <t>CETF02000X</t>
  </si>
  <si>
    <t>FRANCESCO GIORDANI</t>
  </si>
  <si>
    <t>VIA        LAVIANO</t>
  </si>
  <si>
    <t>0823327359</t>
  </si>
  <si>
    <t>80009010614</t>
  </si>
  <si>
    <t>CETF05000Q</t>
  </si>
  <si>
    <t>ISTITUTO TECNICO "GIULIO CESARE FALCO"</t>
  </si>
  <si>
    <t>VIA GIULIO CESARE FALCO, 1</t>
  </si>
  <si>
    <t>0823622744</t>
  </si>
  <si>
    <t>80113080610</t>
  </si>
  <si>
    <t>ISTITUTO TECNICO PER GEOMETRI</t>
  </si>
  <si>
    <t>CETL06000E</t>
  </si>
  <si>
    <t>ITS " BUONARROTI" CASERTA</t>
  </si>
  <si>
    <t>VIALE      MICHELANGELO, 1</t>
  </si>
  <si>
    <t>08231846741</t>
  </si>
  <si>
    <t>93093620610</t>
  </si>
  <si>
    <t>CEVC01000B</t>
  </si>
  <si>
    <t>G. BRUNO</t>
  </si>
  <si>
    <t>VIA SAN FRANCESCO D'ASSISI N. 119</t>
  </si>
  <si>
    <t>0823434918</t>
  </si>
  <si>
    <t>80004990612</t>
  </si>
  <si>
    <t>CEVC020002</t>
  </si>
  <si>
    <t>A. NIFO</t>
  </si>
  <si>
    <t>PIAZZETTA NIFO 1</t>
  </si>
  <si>
    <t>0823938342</t>
  </si>
  <si>
    <t>83000520615</t>
  </si>
  <si>
    <t>Napoli</t>
  </si>
  <si>
    <t>NAEE00300E</t>
  </si>
  <si>
    <t>NA 03 - DE AMICIS</t>
  </si>
  <si>
    <t>VIA S.TERESA A CHIAIA 8</t>
  </si>
  <si>
    <t>80121</t>
  </si>
  <si>
    <t>041</t>
  </si>
  <si>
    <t>081422053</t>
  </si>
  <si>
    <t>F839</t>
  </si>
  <si>
    <t>NAPOLI</t>
  </si>
  <si>
    <t>80060990639</t>
  </si>
  <si>
    <t>NAEE00400A</t>
  </si>
  <si>
    <t>NA 04 - RIVIERA</t>
  </si>
  <si>
    <t>VIALE MARIA CRISTINA DI SAVOIA 2/D</t>
  </si>
  <si>
    <t>80122</t>
  </si>
  <si>
    <t>0817611898</t>
  </si>
  <si>
    <t>80151950633</t>
  </si>
  <si>
    <t>NAEE005006</t>
  </si>
  <si>
    <t>NA 05 -  MONTALE EUGENIO</t>
  </si>
  <si>
    <t>VIALE DELLA RESISTENZA ,239</t>
  </si>
  <si>
    <t>80145</t>
  </si>
  <si>
    <t>045</t>
  </si>
  <si>
    <t>0815430772</t>
  </si>
  <si>
    <t>94023840633</t>
  </si>
  <si>
    <t>NAEE01700C</t>
  </si>
  <si>
    <t>NA 17 - ANGIULLI</t>
  </si>
  <si>
    <t>P.ZZA M. PAGANO, 1</t>
  </si>
  <si>
    <t>80137</t>
  </si>
  <si>
    <t>046</t>
  </si>
  <si>
    <t>081450862</t>
  </si>
  <si>
    <t>80027660630</t>
  </si>
  <si>
    <t>NAEE021004</t>
  </si>
  <si>
    <t>NA 21 - MAMELI ZUPPETTA</t>
  </si>
  <si>
    <t>VIALE COLLI AMINEI 18B</t>
  </si>
  <si>
    <t>80131</t>
  </si>
  <si>
    <t>044</t>
  </si>
  <si>
    <t>0817413381</t>
  </si>
  <si>
    <t>NAPOLI (NA)</t>
  </si>
  <si>
    <t>80021540630</t>
  </si>
  <si>
    <t>NAEE02400G</t>
  </si>
  <si>
    <t>NA 24 - DANTE ALIGHIERI</t>
  </si>
  <si>
    <t>PIAZZA CARLO III N. 33</t>
  </si>
  <si>
    <t>048</t>
  </si>
  <si>
    <t>0815992006</t>
  </si>
  <si>
    <t>94164470638</t>
  </si>
  <si>
    <t>NAEE03000V</t>
  </si>
  <si>
    <t>NA 30 - PARINI</t>
  </si>
  <si>
    <t>VIA FOSSO DEL LUPO 15</t>
  </si>
  <si>
    <t>80144</t>
  </si>
  <si>
    <t>0817366214</t>
  </si>
  <si>
    <t>80067490633</t>
  </si>
  <si>
    <t>NAEE03300A</t>
  </si>
  <si>
    <t>NA 33 - RISORGIMENTO</t>
  </si>
  <si>
    <t>VIA CANONICO SCHERILLO 40</t>
  </si>
  <si>
    <t>80126</t>
  </si>
  <si>
    <t>042</t>
  </si>
  <si>
    <t>0817663458</t>
  </si>
  <si>
    <t>80035180639</t>
  </si>
  <si>
    <t>NAEE03600T</t>
  </si>
  <si>
    <t>NA 36 - VANVITELLI</t>
  </si>
  <si>
    <t>VIA LUCA GIORDANO 128</t>
  </si>
  <si>
    <t>80128</t>
  </si>
  <si>
    <t>0815567438</t>
  </si>
  <si>
    <t>80029760636</t>
  </si>
  <si>
    <t>NAEE03800D</t>
  </si>
  <si>
    <t>NA 38 - QUARATI</t>
  </si>
  <si>
    <t>VIA F.P.TOSTI 9</t>
  </si>
  <si>
    <t>80127</t>
  </si>
  <si>
    <t>0815603942</t>
  </si>
  <si>
    <t>80024020630</t>
  </si>
  <si>
    <t>NAEE039009</t>
  </si>
  <si>
    <t>NA 39 - G. LEOPARDI</t>
  </si>
  <si>
    <t>VIA LEOPARDI, 135</t>
  </si>
  <si>
    <t>80125</t>
  </si>
  <si>
    <t>040</t>
  </si>
  <si>
    <t>0812395422</t>
  </si>
  <si>
    <t>80038500635</t>
  </si>
  <si>
    <t>NAEE05400B</t>
  </si>
  <si>
    <t>NA 54 - SCHERILLO</t>
  </si>
  <si>
    <t>VIA STANISLAO MANNA 23</t>
  </si>
  <si>
    <t>0817672642</t>
  </si>
  <si>
    <t>80025220635</t>
  </si>
  <si>
    <t>NAEE055007</t>
  </si>
  <si>
    <t>NA 55 - PISCICELLI</t>
  </si>
  <si>
    <t>VIA MAURIZIO PISCICELLI 37</t>
  </si>
  <si>
    <t>043</t>
  </si>
  <si>
    <t>0815781766</t>
  </si>
  <si>
    <t>80025560634</t>
  </si>
  <si>
    <t>NAEE063006</t>
  </si>
  <si>
    <t>NA 63 - ANDREA DORIA</t>
  </si>
  <si>
    <t>PIAZZA MARCANTONIO COLONNA 15</t>
  </si>
  <si>
    <t>0812390083</t>
  </si>
  <si>
    <t>80089900635</t>
  </si>
  <si>
    <t>NAEE069005</t>
  </si>
  <si>
    <t>NA 69 - STEFANO BARBATO</t>
  </si>
  <si>
    <t>RIONE BISIGNANO A BARRA</t>
  </si>
  <si>
    <t>80147</t>
  </si>
  <si>
    <t>049</t>
  </si>
  <si>
    <t>0815721777</t>
  </si>
  <si>
    <t>BARRA - NAPOLI</t>
  </si>
  <si>
    <t>80027020637</t>
  </si>
  <si>
    <t>NAEE084007</t>
  </si>
  <si>
    <t>NA 84 - E.A. MARIO</t>
  </si>
  <si>
    <t>VIA U. IMPROTA PREFETTO N 12</t>
  </si>
  <si>
    <t>0815791188</t>
  </si>
  <si>
    <t>80052200633</t>
  </si>
  <si>
    <t>NAEE10100Q</t>
  </si>
  <si>
    <t>ACERRA 1 - PIAZZA RENELLA</t>
  </si>
  <si>
    <t>VIA U. NOBILE, 88</t>
  </si>
  <si>
    <t>80011</t>
  </si>
  <si>
    <t>031</t>
  </si>
  <si>
    <t>0818857285</t>
  </si>
  <si>
    <t>A024</t>
  </si>
  <si>
    <t>ACERRA</t>
  </si>
  <si>
    <t>80104240637</t>
  </si>
  <si>
    <t>NAEE10200G</t>
  </si>
  <si>
    <t>ACERRA 2  C.D. "DON PEPPE DIANA</t>
  </si>
  <si>
    <t>"VIA DEI MILLE",2</t>
  </si>
  <si>
    <t>0818857146</t>
  </si>
  <si>
    <t>80103770634</t>
  </si>
  <si>
    <t>NAEE10300B</t>
  </si>
  <si>
    <t>AFRAGOLA 1 - MARCONI</t>
  </si>
  <si>
    <t>P.ZZA MARCONI 2</t>
  </si>
  <si>
    <t>80021</t>
  </si>
  <si>
    <t>028</t>
  </si>
  <si>
    <t>0818691389</t>
  </si>
  <si>
    <t>A064</t>
  </si>
  <si>
    <t>AFRAGOLA</t>
  </si>
  <si>
    <t>80104490638</t>
  </si>
  <si>
    <t>NAEE105003</t>
  </si>
  <si>
    <t>AFRAGOLA 3 - ALDO MORO</t>
  </si>
  <si>
    <t>VIA UGO LA MALFA</t>
  </si>
  <si>
    <t>0818603934</t>
  </si>
  <si>
    <t>AFRAGOLA (NA)</t>
  </si>
  <si>
    <t>80103910636</t>
  </si>
  <si>
    <t>NAEE11000E</t>
  </si>
  <si>
    <t>BARANO D'ISCHIA - C.D.</t>
  </si>
  <si>
    <t>VIA VITTORIO EMANUELE III N.80</t>
  </si>
  <si>
    <t>80070</t>
  </si>
  <si>
    <t>024</t>
  </si>
  <si>
    <t>081990300</t>
  </si>
  <si>
    <t>A617</t>
  </si>
  <si>
    <t>BARANO D'ISCHIA</t>
  </si>
  <si>
    <t>91006390636</t>
  </si>
  <si>
    <t>NAEE11400T</t>
  </si>
  <si>
    <t>BRUSCIANO - C.D. CAPOLUOGO</t>
  </si>
  <si>
    <t>VIA MARCONI</t>
  </si>
  <si>
    <t>80031</t>
  </si>
  <si>
    <t>0818861345</t>
  </si>
  <si>
    <t>B227</t>
  </si>
  <si>
    <t>BRUSCIANO</t>
  </si>
  <si>
    <t>92023240630</t>
  </si>
  <si>
    <t>NAEE118005</t>
  </si>
  <si>
    <t>CARDITO 1 - VIA PRAMPOLINI</t>
  </si>
  <si>
    <t>VIA PRAMPOLINI</t>
  </si>
  <si>
    <t>80024</t>
  </si>
  <si>
    <t>027</t>
  </si>
  <si>
    <t>0818313317</t>
  </si>
  <si>
    <t>B759</t>
  </si>
  <si>
    <t>CARDITO</t>
  </si>
  <si>
    <t>80103720639</t>
  </si>
  <si>
    <t>NAEE119001</t>
  </si>
  <si>
    <t>CASALNUOVO 1 - DE CURTIS</t>
  </si>
  <si>
    <t>VIA DE CURTIS</t>
  </si>
  <si>
    <t>80013</t>
  </si>
  <si>
    <t>0818423239</t>
  </si>
  <si>
    <t>B905</t>
  </si>
  <si>
    <t>CASALNUOVO DI NAPOLI</t>
  </si>
  <si>
    <t>80104230638</t>
  </si>
  <si>
    <t>NAEE125008</t>
  </si>
  <si>
    <t>C.MARE DI STABIA 1 - CECCHI</t>
  </si>
  <si>
    <t>VIALE DANTE</t>
  </si>
  <si>
    <t>80053</t>
  </si>
  <si>
    <t>038</t>
  </si>
  <si>
    <t>0818712901</t>
  </si>
  <si>
    <t>C129</t>
  </si>
  <si>
    <t>CASTELLAMMARE DI STABIA</t>
  </si>
  <si>
    <t>82007850637</t>
  </si>
  <si>
    <t>NAEE12700X</t>
  </si>
  <si>
    <t>C.MARE DI STABIA 3 S.MARCO</t>
  </si>
  <si>
    <t>VIA CICERONE 16</t>
  </si>
  <si>
    <t>0818716601</t>
  </si>
  <si>
    <t>82007810631</t>
  </si>
  <si>
    <t>NAEE12800Q</t>
  </si>
  <si>
    <t>C.MARE DI STABIA 4 C.D.</t>
  </si>
  <si>
    <t>TRAVERSA ANNUNZIATELLA</t>
  </si>
  <si>
    <t>0818714411</t>
  </si>
  <si>
    <t>82009120633</t>
  </si>
  <si>
    <t>NAEE13200B</t>
  </si>
  <si>
    <t>ERCOLANO 1 - RODINO</t>
  </si>
  <si>
    <t>VIA 4 NOVEMBRE, 43</t>
  </si>
  <si>
    <t>80056</t>
  </si>
  <si>
    <t>035</t>
  </si>
  <si>
    <t>0817390084</t>
  </si>
  <si>
    <t>H243</t>
  </si>
  <si>
    <t>ERCOLANO</t>
  </si>
  <si>
    <t>80058830631</t>
  </si>
  <si>
    <t>NAEE133007</t>
  </si>
  <si>
    <t>ERCOLANO 2 - VIA SEMMOLA -</t>
  </si>
  <si>
    <t>VIA SEMMOLA 6</t>
  </si>
  <si>
    <t>0817390187</t>
  </si>
  <si>
    <t>80067260630</t>
  </si>
  <si>
    <t>NAEE13600P</t>
  </si>
  <si>
    <t>FRATTAMAGGIORE 1 - E. FERMI</t>
  </si>
  <si>
    <t>VIA P.M.VERGARA 100</t>
  </si>
  <si>
    <t>80027</t>
  </si>
  <si>
    <t>0818806933</t>
  </si>
  <si>
    <t>D789</t>
  </si>
  <si>
    <t>FRATTAMAGGIORE</t>
  </si>
  <si>
    <t>80061060630</t>
  </si>
  <si>
    <t>NAEE139006</t>
  </si>
  <si>
    <t>GIUGLIANO 1 - BASILE</t>
  </si>
  <si>
    <t>P.ZZA GRAMSCI 7</t>
  </si>
  <si>
    <t>80014</t>
  </si>
  <si>
    <t>026</t>
  </si>
  <si>
    <t>0818951300</t>
  </si>
  <si>
    <t>E054</t>
  </si>
  <si>
    <t>GIUGLIANO IN CAMPANIA</t>
  </si>
  <si>
    <t>GIUGLIANO</t>
  </si>
  <si>
    <t>80101750638</t>
  </si>
  <si>
    <t>NAEE14000A</t>
  </si>
  <si>
    <t>GIUGLIANO 2 - E. DE FILIPPO</t>
  </si>
  <si>
    <t>VIA QUINTILIANO</t>
  </si>
  <si>
    <t>0818941026</t>
  </si>
  <si>
    <t>80102020635</t>
  </si>
  <si>
    <t>NAEE141006</t>
  </si>
  <si>
    <t>GRAGNANO 1 - UNGARETTI</t>
  </si>
  <si>
    <t>VIA QUARANTOLA,  8</t>
  </si>
  <si>
    <t>80054</t>
  </si>
  <si>
    <t>0818012968</t>
  </si>
  <si>
    <t>E131</t>
  </si>
  <si>
    <t>GRAGNANO</t>
  </si>
  <si>
    <t>82009880632</t>
  </si>
  <si>
    <t>NAEE142002</t>
  </si>
  <si>
    <t>DDS GRAGNANO 2 ORESTE LIZZADRI</t>
  </si>
  <si>
    <t>VIA VITTORIO VENETO,18</t>
  </si>
  <si>
    <t>0818012921</t>
  </si>
  <si>
    <t>82008620633</t>
  </si>
  <si>
    <t>NAEE14300T</t>
  </si>
  <si>
    <t>GRUMO NEVANO - PASCOLI</t>
  </si>
  <si>
    <t>VIA XXIV MAGGIO 58</t>
  </si>
  <si>
    <t>80028</t>
  </si>
  <si>
    <t>0818333489</t>
  </si>
  <si>
    <t>E224</t>
  </si>
  <si>
    <t>GRUMO NEVANO</t>
  </si>
  <si>
    <t>80058500630</t>
  </si>
  <si>
    <t>NAEE14400N</t>
  </si>
  <si>
    <t>ISCHIA 1 - PORTO</t>
  </si>
  <si>
    <t>VIA CASCIARO 3</t>
  </si>
  <si>
    <t>80077</t>
  </si>
  <si>
    <t>081991348</t>
  </si>
  <si>
    <t>E329</t>
  </si>
  <si>
    <t>ISCHIA</t>
  </si>
  <si>
    <t>PORTO D'ISCHIA</t>
  </si>
  <si>
    <t>83030050633</t>
  </si>
  <si>
    <t>NAEE147005</t>
  </si>
  <si>
    <t>MARIGLIANO 1 - GIANCARLO SIANI</t>
  </si>
  <si>
    <t>VIA R. DE VITA, 1</t>
  </si>
  <si>
    <t>80034</t>
  </si>
  <si>
    <t>0818851860</t>
  </si>
  <si>
    <t>E955</t>
  </si>
  <si>
    <t>MARIGLIANO</t>
  </si>
  <si>
    <t>84004830638</t>
  </si>
  <si>
    <t>NAEE150001</t>
  </si>
  <si>
    <t>M. DI PROCIDA - CAPOLUOGO</t>
  </si>
  <si>
    <t>C.SO GARIBALDI 38</t>
  </si>
  <si>
    <t>025</t>
  </si>
  <si>
    <t>0818681260</t>
  </si>
  <si>
    <t>F488</t>
  </si>
  <si>
    <t>MONTE DI PROCIDA</t>
  </si>
  <si>
    <t>M. DI PROCIDA</t>
  </si>
  <si>
    <t>80059020638</t>
  </si>
  <si>
    <t>NAEE15100R</t>
  </si>
  <si>
    <t>MUGNANO 1 - SEQUINO CAPOLUOGO</t>
  </si>
  <si>
    <t>VIA ROMA, 80</t>
  </si>
  <si>
    <t>80018</t>
  </si>
  <si>
    <t>0815710410</t>
  </si>
  <si>
    <t>F799</t>
  </si>
  <si>
    <t>MUGNANO DI NAPOLI</t>
  </si>
  <si>
    <t>80101770636</t>
  </si>
  <si>
    <t>NAEE15200L</t>
  </si>
  <si>
    <t>NOLA 1 - T. VITALE CAPOLUOGO</t>
  </si>
  <si>
    <t>PIAZZA RISORGIMENTO,1</t>
  </si>
  <si>
    <t>80035</t>
  </si>
  <si>
    <t>0818231347</t>
  </si>
  <si>
    <t>F924</t>
  </si>
  <si>
    <t>NOLA</t>
  </si>
  <si>
    <t>84002910630</t>
  </si>
  <si>
    <t>NAEE15300C</t>
  </si>
  <si>
    <t>NOLA 2 - SANSEVERINO</t>
  </si>
  <si>
    <t>VIA CICCONE N. 18</t>
  </si>
  <si>
    <t>0818234612</t>
  </si>
  <si>
    <t>92019730636</t>
  </si>
  <si>
    <t>NAEE15800G</t>
  </si>
  <si>
    <t>POGGIOMARINO 2 - TORTORELLE</t>
  </si>
  <si>
    <t>VIA G. IERVOLINO 335</t>
  </si>
  <si>
    <t>80040</t>
  </si>
  <si>
    <t>032</t>
  </si>
  <si>
    <t>0818651167</t>
  </si>
  <si>
    <t>G762</t>
  </si>
  <si>
    <t>POGGIOMARINO</t>
  </si>
  <si>
    <t>82008130633</t>
  </si>
  <si>
    <t>NAEE16000G</t>
  </si>
  <si>
    <t>POMIGLIANO 1  SALVO D'ACQUISTO</t>
  </si>
  <si>
    <t>VIA INDIPENDENZA  N. 1</t>
  </si>
  <si>
    <t>80038</t>
  </si>
  <si>
    <t>0813177304</t>
  </si>
  <si>
    <t>G812</t>
  </si>
  <si>
    <t>POMIGLIANO D'ARCO</t>
  </si>
  <si>
    <t>POMIGLIANO D ARCO</t>
  </si>
  <si>
    <t>80103970630</t>
  </si>
  <si>
    <t>NAEE162007</t>
  </si>
  <si>
    <t>POMPEI 1 - CAPOLUOGO -</t>
  </si>
  <si>
    <t>VIA COLLE S.BARTOLOMEO 11</t>
  </si>
  <si>
    <t>80045</t>
  </si>
  <si>
    <t>037</t>
  </si>
  <si>
    <t>0818506180</t>
  </si>
  <si>
    <t>G813</t>
  </si>
  <si>
    <t>POMPEI</t>
  </si>
  <si>
    <t>82007530635</t>
  </si>
  <si>
    <t>NAEE16600E</t>
  </si>
  <si>
    <t>POZZUOLI 1 - G. MARCONI</t>
  </si>
  <si>
    <t>VIALE CAPOMAZZA 1</t>
  </si>
  <si>
    <t>80078</t>
  </si>
  <si>
    <t>0810082649</t>
  </si>
  <si>
    <t>G964</t>
  </si>
  <si>
    <t>POZZUOLI</t>
  </si>
  <si>
    <t>80101180638</t>
  </si>
  <si>
    <t>NAEE17200T</t>
  </si>
  <si>
    <t>QUALIANO 1 - RIONE PRINCIPE</t>
  </si>
  <si>
    <t>VIA COSTANTINO, 26</t>
  </si>
  <si>
    <t>80019</t>
  </si>
  <si>
    <t>0818181884</t>
  </si>
  <si>
    <t>H101</t>
  </si>
  <si>
    <t>QUALIANO</t>
  </si>
  <si>
    <t>80102130632</t>
  </si>
  <si>
    <t>NAEE17300N</t>
  </si>
  <si>
    <t>QUARTO 1 - CAPOLUOGO</t>
  </si>
  <si>
    <t>VIA I MAGGIO 4</t>
  </si>
  <si>
    <t>80010</t>
  </si>
  <si>
    <t>0818761777</t>
  </si>
  <si>
    <t>H114</t>
  </si>
  <si>
    <t>QUARTO</t>
  </si>
  <si>
    <t>80029800630</t>
  </si>
  <si>
    <t>NAEE177001</t>
  </si>
  <si>
    <t>S. GIUSEPPE VES. 1 - CAPOLUOGO</t>
  </si>
  <si>
    <t>VIA CESARE BATTISTI N.27</t>
  </si>
  <si>
    <t>80047</t>
  </si>
  <si>
    <t>0818271660</t>
  </si>
  <si>
    <t>H931</t>
  </si>
  <si>
    <t>SAN GIUSEPPE VESUVIANO</t>
  </si>
  <si>
    <t>92019790630</t>
  </si>
  <si>
    <t>NAEE17800R</t>
  </si>
  <si>
    <t>S. GIUSEPPE VES. 2</t>
  </si>
  <si>
    <t>VIA S.LEONARDO,2</t>
  </si>
  <si>
    <t>0818271988</t>
  </si>
  <si>
    <t>92019830634</t>
  </si>
  <si>
    <t>NAEE183008</t>
  </si>
  <si>
    <t>S. ANTONIO ABATE  DE CURTIS</t>
  </si>
  <si>
    <t>VIA DANTE ALIGHIERI 22</t>
  </si>
  <si>
    <t>80057</t>
  </si>
  <si>
    <t>0818796121</t>
  </si>
  <si>
    <t>I300</t>
  </si>
  <si>
    <t>SANT'ANTONIO ABATE</t>
  </si>
  <si>
    <t>S. ANTONIO ABATE</t>
  </si>
  <si>
    <t>82008970632</t>
  </si>
  <si>
    <t>NAEE18500X</t>
  </si>
  <si>
    <t>SOMMA VES. 1 - RAFFAELE ARFE</t>
  </si>
  <si>
    <t>VIA ROMA 59</t>
  </si>
  <si>
    <t>80049</t>
  </si>
  <si>
    <t>033</t>
  </si>
  <si>
    <t>0818986996</t>
  </si>
  <si>
    <t>I820</t>
  </si>
  <si>
    <t>SOMMA VESUVIANA</t>
  </si>
  <si>
    <t>80022100632</t>
  </si>
  <si>
    <t>NAEE18700G</t>
  </si>
  <si>
    <t>TERZIGNO - CAPOLUOGO -</t>
  </si>
  <si>
    <t>VIA GIONTI 11</t>
  </si>
  <si>
    <t>0818271941</t>
  </si>
  <si>
    <t>L142</t>
  </si>
  <si>
    <t>TERZIGNO</t>
  </si>
  <si>
    <t>84005670637</t>
  </si>
  <si>
    <t>NAEE189007</t>
  </si>
  <si>
    <t>T.ANNUNZIATA 2 C.D. SIANI</t>
  </si>
  <si>
    <t>VIA TAGLIAMONTE</t>
  </si>
  <si>
    <t>80058</t>
  </si>
  <si>
    <t>0818611360</t>
  </si>
  <si>
    <t>L245</t>
  </si>
  <si>
    <t>TORRE ANNUNZIATA</t>
  </si>
  <si>
    <t>82008530634</t>
  </si>
  <si>
    <t>NAEE191007</t>
  </si>
  <si>
    <t>T.ANNUNZIATA  4C.D. C.N. CESARO</t>
  </si>
  <si>
    <t>VIA V.VENETO, 441</t>
  </si>
  <si>
    <t>0818614727</t>
  </si>
  <si>
    <t>82008270637</t>
  </si>
  <si>
    <t>NAEE20600Q</t>
  </si>
  <si>
    <t>MARANO 3 -  GIANCARLO SIANI</t>
  </si>
  <si>
    <t>VIA ARTURO LABRIOLA SNC</t>
  </si>
  <si>
    <t>80016</t>
  </si>
  <si>
    <t>0817423863</t>
  </si>
  <si>
    <t>E906</t>
  </si>
  <si>
    <t>MARANO DI NAPOLI</t>
  </si>
  <si>
    <t>80101700633</t>
  </si>
  <si>
    <t>NAEE21400P</t>
  </si>
  <si>
    <t>SOMMA VES. 2 - DON MINZONI</t>
  </si>
  <si>
    <t>VIA DON MINZONI,16</t>
  </si>
  <si>
    <t>0813763186</t>
  </si>
  <si>
    <t>80022080636</t>
  </si>
  <si>
    <t>NAEE218002</t>
  </si>
  <si>
    <t>GIUGLIANO 3 - SAN ROCCO</t>
  </si>
  <si>
    <t>VIA S. ROCCO 42</t>
  </si>
  <si>
    <t>0815068420</t>
  </si>
  <si>
    <t>80103370633</t>
  </si>
  <si>
    <t>NAEE21900T</t>
  </si>
  <si>
    <t>S.M. LA CARITA - E. DE FILIPPO</t>
  </si>
  <si>
    <t>VIA SCAFATI, 4</t>
  </si>
  <si>
    <t>80050</t>
  </si>
  <si>
    <t>0818741506</t>
  </si>
  <si>
    <t>M273</t>
  </si>
  <si>
    <t>SANTA MARIA LA CARITA'</t>
  </si>
  <si>
    <t>S.MARIA LA CARITA'</t>
  </si>
  <si>
    <t>90016250632</t>
  </si>
  <si>
    <t>NAEE220002</t>
  </si>
  <si>
    <t>POMPEI 2</t>
  </si>
  <si>
    <t>VIA PARROCO FEDERICO, N. 83</t>
  </si>
  <si>
    <t>0818506209</t>
  </si>
  <si>
    <t>82015230632</t>
  </si>
  <si>
    <t>NAEE23100C</t>
  </si>
  <si>
    <t>S. SEBASTIANO AL VESUVIO</t>
  </si>
  <si>
    <t>VIA DEGLI ASTRONAUTI 8</t>
  </si>
  <si>
    <t>034</t>
  </si>
  <si>
    <t>0817711708</t>
  </si>
  <si>
    <t>I151</t>
  </si>
  <si>
    <t>SAN SEBASTIANO AL VESUVIO</t>
  </si>
  <si>
    <t>S.SEBASTIANO VESUVIO</t>
  </si>
  <si>
    <t>94002300633</t>
  </si>
  <si>
    <t>NAEE23600G</t>
  </si>
  <si>
    <t>QUARTO 2  CASELANNO</t>
  </si>
  <si>
    <t>VIA CROCILLO  154</t>
  </si>
  <si>
    <t>0818768503</t>
  </si>
  <si>
    <t>96013670631</t>
  </si>
  <si>
    <t>NAEE31900P</t>
  </si>
  <si>
    <t>MUGNANO 2 - GIANCARLO SIANI</t>
  </si>
  <si>
    <t>VIA NAPOLI , PARCO MENNA</t>
  </si>
  <si>
    <t>0815710380</t>
  </si>
  <si>
    <t>MUGNANO</t>
  </si>
  <si>
    <t>94091940638</t>
  </si>
  <si>
    <t>NAEE32000V</t>
  </si>
  <si>
    <t>VILLARICCA 2 - G. RODARI</t>
  </si>
  <si>
    <t>VIA DELLA LIBERTA', N. 314</t>
  </si>
  <si>
    <t>0818943974</t>
  </si>
  <si>
    <t>G309</t>
  </si>
  <si>
    <t>VILLARICCA</t>
  </si>
  <si>
    <t>94091280639</t>
  </si>
  <si>
    <t>NAEE32300A</t>
  </si>
  <si>
    <t>CASALNUOVO 3 M.T DI CALCUTTA</t>
  </si>
  <si>
    <t>VIA NAZ. DELLE PUGLIE 105</t>
  </si>
  <si>
    <t>0815224760</t>
  </si>
  <si>
    <t>TAVERNANOVA</t>
  </si>
  <si>
    <t>93007720639</t>
  </si>
  <si>
    <t>NAEE332005</t>
  </si>
  <si>
    <t>FRATTAMAGGIORE 4 - MARCONI</t>
  </si>
  <si>
    <t>VIA VITTORIO EMANUELE,86</t>
  </si>
  <si>
    <t>0818351626</t>
  </si>
  <si>
    <t>94099590633</t>
  </si>
  <si>
    <t>NAEE333001</t>
  </si>
  <si>
    <t>GIUGLIANO 4 -DON GIUSEPPE DIANA</t>
  </si>
  <si>
    <t>VIA RIPUARIA -VARCATURO-GIUGLIANO-</t>
  </si>
  <si>
    <t>0818392795</t>
  </si>
  <si>
    <t>94099120639</t>
  </si>
  <si>
    <t>NAEE33500L</t>
  </si>
  <si>
    <t>SOMMA VES. 3 -</t>
  </si>
  <si>
    <t>VIA S.MARIA DEL POZZO 101</t>
  </si>
  <si>
    <t>0818935228</t>
  </si>
  <si>
    <t>94102620633</t>
  </si>
  <si>
    <t>NAEE34100X</t>
  </si>
  <si>
    <t>MELITO 2 - FALCONE</t>
  </si>
  <si>
    <t>CORSO EUROPA N. 142/A</t>
  </si>
  <si>
    <t>80017</t>
  </si>
  <si>
    <t>0817115767</t>
  </si>
  <si>
    <t>F111</t>
  </si>
  <si>
    <t>MELITO DI NAPOLI</t>
  </si>
  <si>
    <t>94162610631</t>
  </si>
  <si>
    <t>NAEE34400B</t>
  </si>
  <si>
    <t>ACERRA 4 - SPINIELLO</t>
  </si>
  <si>
    <t>VIA SPINIELLO  SNC</t>
  </si>
  <si>
    <t>0815203566</t>
  </si>
  <si>
    <t>93025710638</t>
  </si>
  <si>
    <t>NAEE346003</t>
  </si>
  <si>
    <t>GIUGLIANO 5</t>
  </si>
  <si>
    <t>VIA PIGNA</t>
  </si>
  <si>
    <t>0818958351</t>
  </si>
  <si>
    <t>94203720639</t>
  </si>
  <si>
    <t>NAEE34800P</t>
  </si>
  <si>
    <t>MELITO 3 - DE CURTIS</t>
  </si>
  <si>
    <t>VIA TEVERE N. 10</t>
  </si>
  <si>
    <t>0817100169</t>
  </si>
  <si>
    <t>94203390631</t>
  </si>
  <si>
    <t>NAEE35100E</t>
  </si>
  <si>
    <t>ISCHIA 2</t>
  </si>
  <si>
    <t>VIA NUOVA CARTAROMANA, 17</t>
  </si>
  <si>
    <t>081993127</t>
  </si>
  <si>
    <t>91005990634</t>
  </si>
  <si>
    <t>NAEE358009</t>
  </si>
  <si>
    <t>POMIGLIANO 2 - CAPOLUOGO</t>
  </si>
  <si>
    <t>0813177300</t>
  </si>
  <si>
    <t>93053360637</t>
  </si>
  <si>
    <t>NAEE361005</t>
  </si>
  <si>
    <t>GIUGLIANO 7 - DI GIACOMO</t>
  </si>
  <si>
    <t>VIA BARTOLO LONGO N. 22</t>
  </si>
  <si>
    <t>0818945073</t>
  </si>
  <si>
    <t>95049700636</t>
  </si>
  <si>
    <t>NAEE362001</t>
  </si>
  <si>
    <t>GIUGLIANO 8</t>
  </si>
  <si>
    <t>VIA FRANCESCO SIGNORELLI</t>
  </si>
  <si>
    <t>0815092022</t>
  </si>
  <si>
    <t>LAGO PATRIA GIUGLIANO</t>
  </si>
  <si>
    <t>95093400638</t>
  </si>
  <si>
    <t>NAEE515005</t>
  </si>
  <si>
    <t>SAVIANO - CIRCOLO DIDATTICO</t>
  </si>
  <si>
    <t>VIA ROMA, 37</t>
  </si>
  <si>
    <t>80039</t>
  </si>
  <si>
    <t>0818202254</t>
  </si>
  <si>
    <t>I469</t>
  </si>
  <si>
    <t>SAVIANO</t>
  </si>
  <si>
    <t>84003670639</t>
  </si>
  <si>
    <t>NAIC80200L</t>
  </si>
  <si>
    <t>CALVIZZANO I.C. MARCO POLO</t>
  </si>
  <si>
    <t>VIA ALDO MORO N.1</t>
  </si>
  <si>
    <t>80012</t>
  </si>
  <si>
    <t>0817132637</t>
  </si>
  <si>
    <t>B452</t>
  </si>
  <si>
    <t>CALVIZZANO</t>
  </si>
  <si>
    <t>80101610634</t>
  </si>
  <si>
    <t>NAIC80300C</t>
  </si>
  <si>
    <t>VISCIANO I.C. - CAMPOSANO</t>
  </si>
  <si>
    <t>TRAV. LANCELLOTTI</t>
  </si>
  <si>
    <t>80030</t>
  </si>
  <si>
    <t>0818299212</t>
  </si>
  <si>
    <t>M072</t>
  </si>
  <si>
    <t>VISCIANO</t>
  </si>
  <si>
    <t>92024370634</t>
  </si>
  <si>
    <t>NAIC80700Q</t>
  </si>
  <si>
    <t>NA - I.C. S. GAETANO</t>
  </si>
  <si>
    <t>VIA RUGGIERO MOSCATI N. 5</t>
  </si>
  <si>
    <t>0817408041</t>
  </si>
  <si>
    <t>80062460631</t>
  </si>
  <si>
    <t>NAIC80800G</t>
  </si>
  <si>
    <t>NA - I.C. BONGHI</t>
  </si>
  <si>
    <t>VIA        VESUVIO</t>
  </si>
  <si>
    <t>80143</t>
  </si>
  <si>
    <t>0817596907</t>
  </si>
  <si>
    <t>80051540633</t>
  </si>
  <si>
    <t>NAIC81000G</t>
  </si>
  <si>
    <t>NA - I.C. COLLETTA</t>
  </si>
  <si>
    <t>VIA S. GIOVANNI A CARBONARA 31</t>
  </si>
  <si>
    <t>80139</t>
  </si>
  <si>
    <t>047</t>
  </si>
  <si>
    <t>081293556</t>
  </si>
  <si>
    <t>80035600636</t>
  </si>
  <si>
    <t>NAIC81100B</t>
  </si>
  <si>
    <t>NA - I.C. BORSELLINO</t>
  </si>
  <si>
    <t>VIA   E.     COSENZ  47</t>
  </si>
  <si>
    <t>80142</t>
  </si>
  <si>
    <t>0815539467</t>
  </si>
  <si>
    <t>94143500638</t>
  </si>
  <si>
    <t>NAIC812007</t>
  </si>
  <si>
    <t>NA - I.C. CAMPO DEL MORICINO</t>
  </si>
  <si>
    <t>PIAZZA     G. PEPE 7</t>
  </si>
  <si>
    <t>081284126</t>
  </si>
  <si>
    <t>80027100637</t>
  </si>
  <si>
    <t>NAIC81400V</t>
  </si>
  <si>
    <t>NA - I.C. NAZARETH</t>
  </si>
  <si>
    <t>VIA  SAN ROMUALDO 24</t>
  </si>
  <si>
    <t>0815872242</t>
  </si>
  <si>
    <t>80097760633</t>
  </si>
  <si>
    <t>NAIC81500P</t>
  </si>
  <si>
    <t>NA - I.C. D'ACQUISTO</t>
  </si>
  <si>
    <t>VIA        LAZIO 20</t>
  </si>
  <si>
    <t>0817540369</t>
  </si>
  <si>
    <t>80034380636</t>
  </si>
  <si>
    <t>NAIC820006</t>
  </si>
  <si>
    <t>NA - I.C. NEVIO</t>
  </si>
  <si>
    <t>VIA        TORRE CERVATI       9</t>
  </si>
  <si>
    <t>80123</t>
  </si>
  <si>
    <t>081644770</t>
  </si>
  <si>
    <t>80059760639</t>
  </si>
  <si>
    <t>NAIC82200T</t>
  </si>
  <si>
    <t>NA - I.C. NOVARO- CAVOUR</t>
  </si>
  <si>
    <t>VIA NICOLARDI, 236</t>
  </si>
  <si>
    <t>0810176536</t>
  </si>
  <si>
    <t>95137680633</t>
  </si>
  <si>
    <t>NAIC825009</t>
  </si>
  <si>
    <t>NA - I.C. MINUCCI</t>
  </si>
  <si>
    <t>VIA  DOMENICO FONTANA 136</t>
  </si>
  <si>
    <t>0815463443</t>
  </si>
  <si>
    <t>80038020634</t>
  </si>
  <si>
    <t>NAIC826005</t>
  </si>
  <si>
    <t>NA - I.C. PASCOLI 2</t>
  </si>
  <si>
    <t>VIA DEL CASSANO - RIONE DEI FIORI</t>
  </si>
  <si>
    <t>0817310180</t>
  </si>
  <si>
    <t>80037220631</t>
  </si>
  <si>
    <t>NAIC827001</t>
  </si>
  <si>
    <t>NA - I.C. SAVIO</t>
  </si>
  <si>
    <t>CORSO SECONDIGLIANO 80-90</t>
  </si>
  <si>
    <t>0817380658</t>
  </si>
  <si>
    <t>80060230630</t>
  </si>
  <si>
    <t>NAIC82800R</t>
  </si>
  <si>
    <t>NA - I.C. 80 BERLINGUER</t>
  </si>
  <si>
    <t>IV? TRAVERSA CASSANO N? 28</t>
  </si>
  <si>
    <t>0817374039</t>
  </si>
  <si>
    <t>80026760639</t>
  </si>
  <si>
    <t>NAIC83000R</t>
  </si>
  <si>
    <t>NA - I.C. MAROTTA</t>
  </si>
  <si>
    <t>VIA ADRIANO 10</t>
  </si>
  <si>
    <t>0817673628</t>
  </si>
  <si>
    <t>80024060636</t>
  </si>
  <si>
    <t>NAIC83100L</t>
  </si>
  <si>
    <t>NA - I.C. MAIURI</t>
  </si>
  <si>
    <t>VIA        MOSCA               43</t>
  </si>
  <si>
    <t>80129</t>
  </si>
  <si>
    <t>0815786300</t>
  </si>
  <si>
    <t>80039460631</t>
  </si>
  <si>
    <t>NAIC833008</t>
  </si>
  <si>
    <t>NA - I.C. CIMAROSA</t>
  </si>
  <si>
    <t>VIA POSILLIPO 88</t>
  </si>
  <si>
    <t>08119706075</t>
  </si>
  <si>
    <t>80026660631</t>
  </si>
  <si>
    <t>NAIC834004</t>
  </si>
  <si>
    <t>AFRAGOLA IC EUROPA UNITA</t>
  </si>
  <si>
    <t>VIALE EUROPA RIONE SALICELLE</t>
  </si>
  <si>
    <t>0818524791</t>
  </si>
  <si>
    <t>93025650636</t>
  </si>
  <si>
    <t>NAIC83600Q</t>
  </si>
  <si>
    <t>ANACAPRI IC - GEMITO</t>
  </si>
  <si>
    <t>VIA        PAGLIARO            7A</t>
  </si>
  <si>
    <t>80071</t>
  </si>
  <si>
    <t>999</t>
  </si>
  <si>
    <t>0818371247</t>
  </si>
  <si>
    <t>A268</t>
  </si>
  <si>
    <t>ANACAPRI</t>
  </si>
  <si>
    <t>90044580638</t>
  </si>
  <si>
    <t>NAIC839007</t>
  </si>
  <si>
    <t>BARANO I.C. S. ANNA BALDINO</t>
  </si>
  <si>
    <t>VIA VITTORIO EMANUELE III, 69</t>
  </si>
  <si>
    <t>081990010</t>
  </si>
  <si>
    <t>91006040637</t>
  </si>
  <si>
    <t>NAIC84300V</t>
  </si>
  <si>
    <t>CASALNUOVO IC  RAG. D'EUROPA</t>
  </si>
  <si>
    <t>CORSO UMBERTO I - P.CO MIMOSA</t>
  </si>
  <si>
    <t>0815224248</t>
  </si>
  <si>
    <t>93018650635</t>
  </si>
  <si>
    <t>NAIC84500E</t>
  </si>
  <si>
    <t>CASAVATORE I.C. NICOLA ROMEO</t>
  </si>
  <si>
    <t>VIA CAMPANARIELLO 3</t>
  </si>
  <si>
    <t>80020</t>
  </si>
  <si>
    <t>029</t>
  </si>
  <si>
    <t>0817380264</t>
  </si>
  <si>
    <t>B946</t>
  </si>
  <si>
    <t>CASAVATORE</t>
  </si>
  <si>
    <t>80023560636</t>
  </si>
  <si>
    <t>NAIC847006</t>
  </si>
  <si>
    <t>C.MMARE I.C. DENZA</t>
  </si>
  <si>
    <t>TRAVERSA FONDO D'ORTO S.N.C.</t>
  </si>
  <si>
    <t>0818701043</t>
  </si>
  <si>
    <t>82009060631</t>
  </si>
  <si>
    <t>NAIC850002</t>
  </si>
  <si>
    <t>CERCOLA - IC CUSTRA</t>
  </si>
  <si>
    <t>VIA EUROPA 22</t>
  </si>
  <si>
    <t>0817333374</t>
  </si>
  <si>
    <t>C495</t>
  </si>
  <si>
    <t>CERCOLA</t>
  </si>
  <si>
    <t>94065440631</t>
  </si>
  <si>
    <t>NAIC85100T</t>
  </si>
  <si>
    <t>NA - I.C. VITTORINO DA FELTRE</t>
  </si>
  <si>
    <t>RIONE NUOVA VILLA 1 VIA SORRENTO</t>
  </si>
  <si>
    <t>80146</t>
  </si>
  <si>
    <t>0817523669</t>
  </si>
  <si>
    <t>80068160631</t>
  </si>
  <si>
    <t>NAIC85200N</t>
  </si>
  <si>
    <t>NA - I.C. 06 FAVA-GIOIA</t>
  </si>
  <si>
    <t>VICO TRONE, 14/B</t>
  </si>
  <si>
    <t>80136</t>
  </si>
  <si>
    <t>0815441471</t>
  </si>
  <si>
    <t>80029900638</t>
  </si>
  <si>
    <t>NAIC85300D</t>
  </si>
  <si>
    <t>S. ANTONIO ABATE - I.C. MASCOLO</t>
  </si>
  <si>
    <t>VIA GIOVANNI XXIII 26/28</t>
  </si>
  <si>
    <t>0818796122</t>
  </si>
  <si>
    <t>82009250638</t>
  </si>
  <si>
    <t>NAIC855005</t>
  </si>
  <si>
    <t>STRIANO I.C. D'AVINO</t>
  </si>
  <si>
    <t>VIA MONTE</t>
  </si>
  <si>
    <t>0818277140</t>
  </si>
  <si>
    <t>I978</t>
  </si>
  <si>
    <t>STRIANO</t>
  </si>
  <si>
    <t>82011020631</t>
  </si>
  <si>
    <t>NAIC85700R</t>
  </si>
  <si>
    <t>VOLLA - I.C. SERAO</t>
  </si>
  <si>
    <t>VIA  DANTE  ALIGHIERI 38</t>
  </si>
  <si>
    <t>0817733704</t>
  </si>
  <si>
    <t>M115</t>
  </si>
  <si>
    <t>VOLLA</t>
  </si>
  <si>
    <t>80060380633</t>
  </si>
  <si>
    <t>NAIC85800L</t>
  </si>
  <si>
    <t>S. AGNELLO I.C.  A. GEMELLI</t>
  </si>
  <si>
    <t>PIAZZA     MATTEOTTI 18</t>
  </si>
  <si>
    <t>80065</t>
  </si>
  <si>
    <t>039</t>
  </si>
  <si>
    <t>0818773281</t>
  </si>
  <si>
    <t>I208</t>
  </si>
  <si>
    <t>SANT'AGNELLO</t>
  </si>
  <si>
    <t>82011630637</t>
  </si>
  <si>
    <t>NAIC863004</t>
  </si>
  <si>
    <t>POGGIOMARINO IC DE FILIPPO</t>
  </si>
  <si>
    <t>VIA VINCENZO GIULIANO</t>
  </si>
  <si>
    <t>0818651165</t>
  </si>
  <si>
    <t>82009230630</t>
  </si>
  <si>
    <t>NAIC86400X</t>
  </si>
  <si>
    <t>PIMONTE I.C. PARIDE DEL POZZO</t>
  </si>
  <si>
    <t>VIA   S.SPIRITO  6</t>
  </si>
  <si>
    <t>0818792130</t>
  </si>
  <si>
    <t>G670</t>
  </si>
  <si>
    <t>PIMONTE</t>
  </si>
  <si>
    <t>82008870634</t>
  </si>
  <si>
    <t>NAIC86500Q</t>
  </si>
  <si>
    <t>M. DI PROCIDA - I.C. VESPUCCI</t>
  </si>
  <si>
    <t>CORSO UMBERTO I N. 72</t>
  </si>
  <si>
    <t>0818045621</t>
  </si>
  <si>
    <t>80018480634</t>
  </si>
  <si>
    <t>NAIC86700B</t>
  </si>
  <si>
    <t>MASSA DI SOMMA - I.C. L. RADICE</t>
  </si>
  <si>
    <t>VIA SANTA 1   N. 8</t>
  </si>
  <si>
    <t>0815748999</t>
  </si>
  <si>
    <t>M289</t>
  </si>
  <si>
    <t>MASSA DI SOMMA</t>
  </si>
  <si>
    <t>80062700630</t>
  </si>
  <si>
    <t>NAIC868007</t>
  </si>
  <si>
    <t>MARIGLIANELLA IC CARDUCCI</t>
  </si>
  <si>
    <t>VIA TORINO, N. 10</t>
  </si>
  <si>
    <t>0818854347</t>
  </si>
  <si>
    <t>E954</t>
  </si>
  <si>
    <t>MARIGLIANELLA</t>
  </si>
  <si>
    <t>92018540630</t>
  </si>
  <si>
    <t>NAIC871003</t>
  </si>
  <si>
    <t>META I.C. BUONOCORE -FIENGA</t>
  </si>
  <si>
    <t>VIA        MARCONI, 21</t>
  </si>
  <si>
    <t>80062</t>
  </si>
  <si>
    <t>0818786997</t>
  </si>
  <si>
    <t>F162</t>
  </si>
  <si>
    <t>META</t>
  </si>
  <si>
    <t>82019520632</t>
  </si>
  <si>
    <t>NAIC87400E</t>
  </si>
  <si>
    <t>VOLLA - I.C.  V. DE SICA</t>
  </si>
  <si>
    <t>VIA DE CAROLIS 4</t>
  </si>
  <si>
    <t>0817742411</t>
  </si>
  <si>
    <t>80160310639</t>
  </si>
  <si>
    <t>NAIC87500A</t>
  </si>
  <si>
    <t>VOLLA - I.C. FALCONE</t>
  </si>
  <si>
    <t>VIA FAMIGLIETTI  38</t>
  </si>
  <si>
    <t>0817743899</t>
  </si>
  <si>
    <t>94054090637</t>
  </si>
  <si>
    <t>NAIC87900N</t>
  </si>
  <si>
    <t>CASALNUOVO IC VIVIANI</t>
  </si>
  <si>
    <t>VIA ZI CARLO</t>
  </si>
  <si>
    <t>0815222993</t>
  </si>
  <si>
    <t>93004090630</t>
  </si>
  <si>
    <t>NAIC88000T</t>
  </si>
  <si>
    <t>LACCO AMENO - I.C. V. MENNELLA</t>
  </si>
  <si>
    <t>CORSO RIZZOLI, 118</t>
  </si>
  <si>
    <t>80076</t>
  </si>
  <si>
    <t>081900203</t>
  </si>
  <si>
    <t>E396</t>
  </si>
  <si>
    <t>LACCO AMENO</t>
  </si>
  <si>
    <t>91005950638</t>
  </si>
  <si>
    <t>NAIC88100N</t>
  </si>
  <si>
    <t>CRISPANO - I.C. QUASIMODO</t>
  </si>
  <si>
    <t>PIAZZA I?MAGGIO</t>
  </si>
  <si>
    <t>0818348417</t>
  </si>
  <si>
    <t>D170</t>
  </si>
  <si>
    <t>CRISPANO</t>
  </si>
  <si>
    <t>94092190639</t>
  </si>
  <si>
    <t>NAIC883009</t>
  </si>
  <si>
    <t>CERCOLA - IC GIORDANO</t>
  </si>
  <si>
    <t>VIALE MOSCATI   18</t>
  </si>
  <si>
    <t>0817331193</t>
  </si>
  <si>
    <t>80029740638</t>
  </si>
  <si>
    <t>NAIC885001</t>
  </si>
  <si>
    <t>VILLARICCA - I.C. CALVINO</t>
  </si>
  <si>
    <t>VIA BOLOGNA, 57</t>
  </si>
  <si>
    <t>0818181685</t>
  </si>
  <si>
    <t>95020120630</t>
  </si>
  <si>
    <t>NAIC89000C</t>
  </si>
  <si>
    <t>NA - I.C. FIORELLI</t>
  </si>
  <si>
    <t>VIA        FIORELLI            2</t>
  </si>
  <si>
    <t>0817643918</t>
  </si>
  <si>
    <t>80038740637</t>
  </si>
  <si>
    <t>NAIC892004</t>
  </si>
  <si>
    <t>NA - I.C. CAPUOZZO</t>
  </si>
  <si>
    <t>CENTRO DIREZIONALE ISOLA G9</t>
  </si>
  <si>
    <t>0817877475</t>
  </si>
  <si>
    <t>80049420633</t>
  </si>
  <si>
    <t>NAIC897007</t>
  </si>
  <si>
    <t>GRUMO NEVANO I.C. MATTEO. CIRIL</t>
  </si>
  <si>
    <t>VIA BARACCA,23</t>
  </si>
  <si>
    <t>0818333911</t>
  </si>
  <si>
    <t>80060340637</t>
  </si>
  <si>
    <t>NAIC898003</t>
  </si>
  <si>
    <t>CASALNUOVO IC DE NICOLA</t>
  </si>
  <si>
    <t>VIA        ROMA                202</t>
  </si>
  <si>
    <t>0818423128</t>
  </si>
  <si>
    <t>CASALNUOVO DI NAPOLI (NA)</t>
  </si>
  <si>
    <t>80103780633</t>
  </si>
  <si>
    <t>NAIC89900V</t>
  </si>
  <si>
    <t>NA - I.C. CONFALONIERI</t>
  </si>
  <si>
    <t>VC SS.FILIPPO E GIACOMO-VC S.SEVERINO</t>
  </si>
  <si>
    <t>80138</t>
  </si>
  <si>
    <t>0815517035</t>
  </si>
  <si>
    <t>80058820632</t>
  </si>
  <si>
    <t>NAIC8A400V</t>
  </si>
  <si>
    <t>NA - I.C. RISTORI</t>
  </si>
  <si>
    <t>VIA L. D'ALAGNO, 16</t>
  </si>
  <si>
    <t>0815546902</t>
  </si>
  <si>
    <t>80024200638</t>
  </si>
  <si>
    <t>NAIC8A500P</t>
  </si>
  <si>
    <t>NA - I.C. S. GIOVANNI BOSCO</t>
  </si>
  <si>
    <t>VIA ANGELO CAMILLO DE MEIS, 19</t>
  </si>
  <si>
    <t>0815962226</t>
  </si>
  <si>
    <t>80016600639</t>
  </si>
  <si>
    <t>NAIC8A700A</t>
  </si>
  <si>
    <t>CASAVATORE I.C. A. DE CURTIS</t>
  </si>
  <si>
    <t>VIALE MICHELANGELO N.104</t>
  </si>
  <si>
    <t>0817386253</t>
  </si>
  <si>
    <t>93042550637</t>
  </si>
  <si>
    <t>NAIC8A8006</t>
  </si>
  <si>
    <t>NA - I.C. 09 C.D. CUOCO SCHIPA</t>
  </si>
  <si>
    <t>VIA SALVATOR ROSA, 118</t>
  </si>
  <si>
    <t>0815448765</t>
  </si>
  <si>
    <t>95121820633</t>
  </si>
  <si>
    <t>NAIC8AA00B</t>
  </si>
  <si>
    <t>NA - I.C. GABELLI</t>
  </si>
  <si>
    <t>VIA        CASANOVA 30</t>
  </si>
  <si>
    <t>081286131</t>
  </si>
  <si>
    <t>80036440636</t>
  </si>
  <si>
    <t>NAIC8AB007</t>
  </si>
  <si>
    <t>CAPRI - I.C. IPPOLITO NIEVO</t>
  </si>
  <si>
    <t>PIAZZALE EUROPA N. 12</t>
  </si>
  <si>
    <t>80073</t>
  </si>
  <si>
    <t>0818375984</t>
  </si>
  <si>
    <t>B696</t>
  </si>
  <si>
    <t>CAPRI</t>
  </si>
  <si>
    <t>82010050639</t>
  </si>
  <si>
    <t>NAIC8AD00V</t>
  </si>
  <si>
    <t>NA - I.C. BRACCO</t>
  </si>
  <si>
    <t>VIA        TEVERE              45</t>
  </si>
  <si>
    <t>081643686</t>
  </si>
  <si>
    <t>80023420633</t>
  </si>
  <si>
    <t>NAIC8AF00E</t>
  </si>
  <si>
    <t>NA - I.C. VIRGILIO IV</t>
  </si>
  <si>
    <t>VIA        LABRIOLA LOTTO 10/H</t>
  </si>
  <si>
    <t>0815434566</t>
  </si>
  <si>
    <t>94081950639</t>
  </si>
  <si>
    <t>NAIC8AG00A</t>
  </si>
  <si>
    <t>RAFFAELE IOZZINO</t>
  </si>
  <si>
    <t>VIA ROMA  37</t>
  </si>
  <si>
    <t>0818012889</t>
  </si>
  <si>
    <t>B980</t>
  </si>
  <si>
    <t>CASOLA DI NAPOLI</t>
  </si>
  <si>
    <t>82013140635</t>
  </si>
  <si>
    <t>NAIC8AH006</t>
  </si>
  <si>
    <t>C.MMARE I.C. DI CAPUA</t>
  </si>
  <si>
    <t>VIA        NAPOLI, 84</t>
  </si>
  <si>
    <t>0818712070</t>
  </si>
  <si>
    <t>82008260638</t>
  </si>
  <si>
    <t>NAIC8AJ002</t>
  </si>
  <si>
    <t>CASALNUOVO IC ALDO MORO</t>
  </si>
  <si>
    <t>VIA  PIGNA, 115</t>
  </si>
  <si>
    <t>0818423190</t>
  </si>
  <si>
    <t>80103930634</t>
  </si>
  <si>
    <t>NAIC8AK00G</t>
  </si>
  <si>
    <t>S. ANASTASIA I.C. 2</t>
  </si>
  <si>
    <t>VIA G. BOCCACCIO</t>
  </si>
  <si>
    <t>80048</t>
  </si>
  <si>
    <t>0818930716</t>
  </si>
  <si>
    <t>I262</t>
  </si>
  <si>
    <t>SANT'ANASTASIA</t>
  </si>
  <si>
    <t>94202990639</t>
  </si>
  <si>
    <t>NAIC8AL00B</t>
  </si>
  <si>
    <t>S. ANASTASIA I.C. 1 TEN.DE ROSA</t>
  </si>
  <si>
    <t>VIA REGINA MARGHERITA 28</t>
  </si>
  <si>
    <t>0818930705</t>
  </si>
  <si>
    <t>80019960634</t>
  </si>
  <si>
    <t>NAIC8AM007</t>
  </si>
  <si>
    <t>VICO EQUENSE 2 I.C. CAULINO</t>
  </si>
  <si>
    <t>VIA   BOSCO   539</t>
  </si>
  <si>
    <t>80069</t>
  </si>
  <si>
    <t>0818023094</t>
  </si>
  <si>
    <t>L845</t>
  </si>
  <si>
    <t>VICO EQUENSE</t>
  </si>
  <si>
    <t>82009170638</t>
  </si>
  <si>
    <t>NAIC8AN003</t>
  </si>
  <si>
    <t>S. GIORGIO I.C. DE FILIPPO</t>
  </si>
  <si>
    <t>VIA CAVALLI DI BRONZO, 50</t>
  </si>
  <si>
    <t>80046</t>
  </si>
  <si>
    <t>0817751493</t>
  </si>
  <si>
    <t>H892</t>
  </si>
  <si>
    <t>SAN GIORGIO A CREMANO</t>
  </si>
  <si>
    <t>94054170637</t>
  </si>
  <si>
    <t>NAIC8AP00V</t>
  </si>
  <si>
    <t>NOLA - I.C. MAMELI</t>
  </si>
  <si>
    <t>VIA        VETRAI  6</t>
  </si>
  <si>
    <t>80037</t>
  </si>
  <si>
    <t>0818291507</t>
  </si>
  <si>
    <t>92018580636</t>
  </si>
  <si>
    <t>NAIC8AR00E</t>
  </si>
  <si>
    <t>CASAMICCIOLA - I.C. IBSEN</t>
  </si>
  <si>
    <t>VIALE PARADISIELLO 10</t>
  </si>
  <si>
    <t>80074</t>
  </si>
  <si>
    <t>0815072550</t>
  </si>
  <si>
    <t>B924</t>
  </si>
  <si>
    <t>CASAMICCIOLA TERME</t>
  </si>
  <si>
    <t>CASAMICCIOLA</t>
  </si>
  <si>
    <t>91005960637</t>
  </si>
  <si>
    <t>NAIC8AS00A</t>
  </si>
  <si>
    <t>LETTERE - I.C. PELLICO</t>
  </si>
  <si>
    <t>C.SO V.EMANUELE, 89</t>
  </si>
  <si>
    <t>0818021218</t>
  </si>
  <si>
    <t>E557</t>
  </si>
  <si>
    <t>LETTERE</t>
  </si>
  <si>
    <t>82009180637</t>
  </si>
  <si>
    <t>NAIC8AW00B</t>
  </si>
  <si>
    <t>NA - I.C.  PAVESE</t>
  </si>
  <si>
    <t>VIA  DOMENICO FONTANA 176</t>
  </si>
  <si>
    <t>0815457087</t>
  </si>
  <si>
    <t>80089730636</t>
  </si>
  <si>
    <t>NAIC8B0006</t>
  </si>
  <si>
    <t>NA - I.C. 49 TOTI-BORSI-GIURLEO</t>
  </si>
  <si>
    <t>PIAZZA V. APREA N.15</t>
  </si>
  <si>
    <t>0815962384</t>
  </si>
  <si>
    <t>95170030639</t>
  </si>
  <si>
    <t>NAIC8B1002</t>
  </si>
  <si>
    <t>NA - I.C. 83 PORCHIANO-BORDIGA</t>
  </si>
  <si>
    <t>VIA MOLINO FELLAPANE S.N.C.</t>
  </si>
  <si>
    <t>0815613927</t>
  </si>
  <si>
    <t>95170040638</t>
  </si>
  <si>
    <t>NAIC8B200T</t>
  </si>
  <si>
    <t>NA - I.C. ALDO MORO</t>
  </si>
  <si>
    <t>VIA THOMAS ELIOT</t>
  </si>
  <si>
    <t>0815615904</t>
  </si>
  <si>
    <t>95167830637</t>
  </si>
  <si>
    <t>NAIC8B300N</t>
  </si>
  <si>
    <t>NA - I.C.  88 E. DE FILIPPO</t>
  </si>
  <si>
    <t>VIA  DEL FLAUTO MAGICO LOTTO I</t>
  </si>
  <si>
    <t>0817746448</t>
  </si>
  <si>
    <t>94097170636</t>
  </si>
  <si>
    <t>NAIC8B400D</t>
  </si>
  <si>
    <t>POMPEI IC MATTEO DELLA CORTE</t>
  </si>
  <si>
    <t>VIA  ASTOLELLE</t>
  </si>
  <si>
    <t>0818631747</t>
  </si>
  <si>
    <t>82011670633</t>
  </si>
  <si>
    <t>NAIC8B5009</t>
  </si>
  <si>
    <t>POMPEI IC AMEDEO MAIURI</t>
  </si>
  <si>
    <t>VIA S.ABBONDIO</t>
  </si>
  <si>
    <t>0818599148</t>
  </si>
  <si>
    <t>82009900638</t>
  </si>
  <si>
    <t>NAIC8B6005</t>
  </si>
  <si>
    <t>S. MARIA LA CARITA IC BORRELLI</t>
  </si>
  <si>
    <t>VIA SCAFATI 10</t>
  </si>
  <si>
    <t>0818741505</t>
  </si>
  <si>
    <t>82008890632</t>
  </si>
  <si>
    <t>NAIC8B7001</t>
  </si>
  <si>
    <t>S. ANTONIO ABATE IC FORZATI</t>
  </si>
  <si>
    <t>VIA  CASA ANIELLO, 34</t>
  </si>
  <si>
    <t>0818796349</t>
  </si>
  <si>
    <t>82011680632</t>
  </si>
  <si>
    <t>NAIC8B800R</t>
  </si>
  <si>
    <t>VOLLA IC  SAN GIOVANNI BOSCO</t>
  </si>
  <si>
    <t>VIA NAPOLI, 35</t>
  </si>
  <si>
    <t>0817744805</t>
  </si>
  <si>
    <t>95170120638</t>
  </si>
  <si>
    <t>NAIC8B900L</t>
  </si>
  <si>
    <t>NA - I.C. 61 SAURO-ERRICO-PASCO</t>
  </si>
  <si>
    <t>VIALE DELLE GALASSIE, 2</t>
  </si>
  <si>
    <t>0817374452</t>
  </si>
  <si>
    <t>80061080638</t>
  </si>
  <si>
    <t>NAIC8BC00N</t>
  </si>
  <si>
    <t>NOLA - IC GIORDANO BRUNO-F IORE</t>
  </si>
  <si>
    <t>VIA PUCCINI N. 1</t>
  </si>
  <si>
    <t>0818231301</t>
  </si>
  <si>
    <t>92019700639</t>
  </si>
  <si>
    <t>NAIC8BD00D</t>
  </si>
  <si>
    <t>NA - I.C.  TROISI MASSIMO</t>
  </si>
  <si>
    <t>VIA G. DE CHIRICO</t>
  </si>
  <si>
    <t>0817158357-</t>
  </si>
  <si>
    <t>PIANURA - NAPOLI</t>
  </si>
  <si>
    <t>80035660630</t>
  </si>
  <si>
    <t>NAIC8BE009</t>
  </si>
  <si>
    <t>MARIGLIANO IC PACINOTTI</t>
  </si>
  <si>
    <t>VIA GIORGIO AMENDOLA</t>
  </si>
  <si>
    <t>0818855139</t>
  </si>
  <si>
    <t>92006740630</t>
  </si>
  <si>
    <t>NAIC8BF005</t>
  </si>
  <si>
    <t>OTTAVIANO - I.C. SAN GENNARELLO</t>
  </si>
  <si>
    <t>VIA PAPPALARDO N.  191</t>
  </si>
  <si>
    <t>80044</t>
  </si>
  <si>
    <t>0818281444</t>
  </si>
  <si>
    <t>G190</t>
  </si>
  <si>
    <t>OTTAVIANO</t>
  </si>
  <si>
    <t>84003770637</t>
  </si>
  <si>
    <t>NAIC8BG001</t>
  </si>
  <si>
    <t>T.ANNUNZIATA  I.C.  ALFIERI</t>
  </si>
  <si>
    <t>VIA GAMBARDELLA 13 BIS</t>
  </si>
  <si>
    <t>0818611768</t>
  </si>
  <si>
    <t>82009190636</t>
  </si>
  <si>
    <t>NAIC8BK00T</t>
  </si>
  <si>
    <t>T.GRECO I.C.S.GIAMPIETRO-ROMANO</t>
  </si>
  <si>
    <t>VIA A.DE CURTIS,7(EX VIALE LOMBARDIA)</t>
  </si>
  <si>
    <t>80059</t>
  </si>
  <si>
    <t>036</t>
  </si>
  <si>
    <t>0818813418</t>
  </si>
  <si>
    <t>L259</t>
  </si>
  <si>
    <t>TORRE DEL GRECO</t>
  </si>
  <si>
    <t>80035700634</t>
  </si>
  <si>
    <t>NAIC8BM00D</t>
  </si>
  <si>
    <t>T.GRECO IC G.B. ANGIOLETTI</t>
  </si>
  <si>
    <t>VIA GIOVANNI XXIII, 22</t>
  </si>
  <si>
    <t>0818834623</t>
  </si>
  <si>
    <t>94032250634</t>
  </si>
  <si>
    <t>NAIC8BN009</t>
  </si>
  <si>
    <t>PIANO  DI SORRENTO I.C.</t>
  </si>
  <si>
    <t>VIA F.CIAMPA, 54</t>
  </si>
  <si>
    <t>80063</t>
  </si>
  <si>
    <t>0818786220</t>
  </si>
  <si>
    <t>G568</t>
  </si>
  <si>
    <t>PIANO DI SORRENTO</t>
  </si>
  <si>
    <t>90070780631</t>
  </si>
  <si>
    <t>NAIC8BP001</t>
  </si>
  <si>
    <t>PORTICI 3 ISTITUTO COMPRENSIVO</t>
  </si>
  <si>
    <t>VIA S. CRISTOFARO 56/BIS</t>
  </si>
  <si>
    <t>80055</t>
  </si>
  <si>
    <t>081476836</t>
  </si>
  <si>
    <t>G902</t>
  </si>
  <si>
    <t>PORTICI</t>
  </si>
  <si>
    <t>80051400630</t>
  </si>
  <si>
    <t>NAIC8BQ00R</t>
  </si>
  <si>
    <t>NA - I.C. 26 IMBRIANI-S.A. LIGU</t>
  </si>
  <si>
    <t>VIA BORELLI 2</t>
  </si>
  <si>
    <t>80141</t>
  </si>
  <si>
    <t>0815634184</t>
  </si>
  <si>
    <t>95169910635</t>
  </si>
  <si>
    <t>NAIC8BT00N</t>
  </si>
  <si>
    <t>NA - I.C. 22 ALBERTO MARIO</t>
  </si>
  <si>
    <t>PIAZZA SANT'EFRAMO VECCHIO, 130</t>
  </si>
  <si>
    <t>0817519375</t>
  </si>
  <si>
    <t>80022520631</t>
  </si>
  <si>
    <t>NAIC8BU00D</t>
  </si>
  <si>
    <t>POMIGLIANO I.C. SULMONA -LEONE</t>
  </si>
  <si>
    <t>VIA SANDRO PERTINI, 35</t>
  </si>
  <si>
    <t>0813177296</t>
  </si>
  <si>
    <t>80103980639</t>
  </si>
  <si>
    <t>NAIC8BV009</t>
  </si>
  <si>
    <t>I.C.CASANOVA-COSTANTINOPOLI</t>
  </si>
  <si>
    <t>PIAZZA CAVOUR 25</t>
  </si>
  <si>
    <t>081291403</t>
  </si>
  <si>
    <t>95169960630</t>
  </si>
  <si>
    <t>NAIC8BW005</t>
  </si>
  <si>
    <t>POMIGLIANO I. C.-OMERO-MAZZINI</t>
  </si>
  <si>
    <t>VIA MAZZINI, 29</t>
  </si>
  <si>
    <t>0813177307</t>
  </si>
  <si>
    <t>80104310638</t>
  </si>
  <si>
    <t>NAIC8BX001</t>
  </si>
  <si>
    <t>NA - I.C. VOLINO-CROCE-ARCOLEO</t>
  </si>
  <si>
    <t>VIA A. DE GASPERIS, 15</t>
  </si>
  <si>
    <t>081440281</t>
  </si>
  <si>
    <t>95170440630</t>
  </si>
  <si>
    <t>NAIC8BY00R</t>
  </si>
  <si>
    <t>NA - I.C. 29 MIRAGLIA-SOGLIANO</t>
  </si>
  <si>
    <t>PIAZZA NAZIONALE</t>
  </si>
  <si>
    <t>081269224</t>
  </si>
  <si>
    <t>95170000632</t>
  </si>
  <si>
    <t>NAIC8BZ00L</t>
  </si>
  <si>
    <t>NA - I.C. 47 SARRIA-MONTI</t>
  </si>
  <si>
    <t>VIA BERNARDINO MARTIRANO,7</t>
  </si>
  <si>
    <t>0815725608</t>
  </si>
  <si>
    <t>95170490635</t>
  </si>
  <si>
    <t>NAIC8C000R</t>
  </si>
  <si>
    <t>T.GRECOI.C. GIACOMO LEOPARDI</t>
  </si>
  <si>
    <t>VIA COM.TE G.B. DELLA GATTA, 2</t>
  </si>
  <si>
    <t>0818824878</t>
  </si>
  <si>
    <t>TORRE DEL GRECO (NA)</t>
  </si>
  <si>
    <t>95170090633</t>
  </si>
  <si>
    <t>NAIC8C100L</t>
  </si>
  <si>
    <t>S. PAOLO BELSITO I.C COSTANTINI</t>
  </si>
  <si>
    <t>VIA CARACCIOLO,1</t>
  </si>
  <si>
    <t>0818239448</t>
  </si>
  <si>
    <t>I073</t>
  </si>
  <si>
    <t>SAN PAOLO BEL SITO</t>
  </si>
  <si>
    <t>92018410636</t>
  </si>
  <si>
    <t>NAIC8C3008</t>
  </si>
  <si>
    <t>TERZIGNO I.C. GIUSTI</t>
  </si>
  <si>
    <t>VIA S.ANTONIO</t>
  </si>
  <si>
    <t>0818272333</t>
  </si>
  <si>
    <t>84005770635</t>
  </si>
  <si>
    <t>NAIC8C4004</t>
  </si>
  <si>
    <t>T.GRECO IC 3 D.BOSCO-F.D'ASSISI</t>
  </si>
  <si>
    <t>VIALE G. DEI C. C.A. DALLA CHIESA 1</t>
  </si>
  <si>
    <t>0818496900</t>
  </si>
  <si>
    <t>95170310635</t>
  </si>
  <si>
    <t>NAIC8C500X</t>
  </si>
  <si>
    <t>NA - I.C. D'AOSTA-SCURA</t>
  </si>
  <si>
    <t>PIAZZA MONTECALVARIO, 24</t>
  </si>
  <si>
    <t>80134</t>
  </si>
  <si>
    <t>081414741</t>
  </si>
  <si>
    <t>80050340639</t>
  </si>
  <si>
    <t>NAIC8C600Q</t>
  </si>
  <si>
    <t>CERCOLA IC DE LUCA PICIONE -CAR</t>
  </si>
  <si>
    <t>VIA D. RICCARDI. 383</t>
  </si>
  <si>
    <t>0815551433</t>
  </si>
  <si>
    <t>95170010631</t>
  </si>
  <si>
    <t>NAIC8C800B</t>
  </si>
  <si>
    <t>NA - I.C. 68 RODINO'</t>
  </si>
  <si>
    <t>VIA CICCARELLI, 11</t>
  </si>
  <si>
    <t>0810176524</t>
  </si>
  <si>
    <t>95170860639</t>
  </si>
  <si>
    <t>NAIC8C9007</t>
  </si>
  <si>
    <t>NA - I.C. VIVIANI</t>
  </si>
  <si>
    <t>VIA        MANZONI             175</t>
  </si>
  <si>
    <t>0815750460</t>
  </si>
  <si>
    <t>80029040633</t>
  </si>
  <si>
    <t>NAIC8CA00L</t>
  </si>
  <si>
    <t>PORTICI IC 1 D.BOSCO - MELLONI</t>
  </si>
  <si>
    <t>CORSO GARIBALDI 142</t>
  </si>
  <si>
    <t>081475580</t>
  </si>
  <si>
    <t>95169940632</t>
  </si>
  <si>
    <t>NAIC8CC008</t>
  </si>
  <si>
    <t>PORTICI  IC 4 DE LAUZIERES</t>
  </si>
  <si>
    <t>VIA SALUTE 45</t>
  </si>
  <si>
    <t>0817753281</t>
  </si>
  <si>
    <t>80020500635</t>
  </si>
  <si>
    <t>NAIC8CF00Q</t>
  </si>
  <si>
    <t>NA - I.C. 51 ORIANI-GUARINO</t>
  </si>
  <si>
    <t>VIA G. PASCALE 34</t>
  </si>
  <si>
    <t>0817361008</t>
  </si>
  <si>
    <t>95170520639</t>
  </si>
  <si>
    <t>NAIC8CG00G</t>
  </si>
  <si>
    <t>OTTAVIANO -I.C. D'AOSTA</t>
  </si>
  <si>
    <t>VIALE CESARE AUGUSTO</t>
  </si>
  <si>
    <t>0818278046</t>
  </si>
  <si>
    <t>84005830637</t>
  </si>
  <si>
    <t>NAIC8CJ00L</t>
  </si>
  <si>
    <t>OTTAVIANO - I.C. M. BENEVENTANO</t>
  </si>
  <si>
    <t>VIA D.BENEVENTANO</t>
  </si>
  <si>
    <t>0818278509</t>
  </si>
  <si>
    <t>92019890638</t>
  </si>
  <si>
    <t>NAIC8CK00C</t>
  </si>
  <si>
    <t>NA - I.C. AGANOOR-MARCONI 71</t>
  </si>
  <si>
    <t>TRAVERSA DELL'ABBONDANZA</t>
  </si>
  <si>
    <t>0817403636</t>
  </si>
  <si>
    <t>80024920631</t>
  </si>
  <si>
    <t>NAIC8CL008</t>
  </si>
  <si>
    <t>T.GRECO IC 1 MAZZA-COLAMARINO</t>
  </si>
  <si>
    <t>VIA V.VENETO 30 BIS</t>
  </si>
  <si>
    <t>0818811261</t>
  </si>
  <si>
    <t>95170060636</t>
  </si>
  <si>
    <t>NAIC8CM004</t>
  </si>
  <si>
    <t>NA - I.C. 58 KENNEDY</t>
  </si>
  <si>
    <t>VIA MONTE ROSA 149</t>
  </si>
  <si>
    <t>0815438314</t>
  </si>
  <si>
    <t>80025520638</t>
  </si>
  <si>
    <t>NAIC8CN00X</t>
  </si>
  <si>
    <t>T.GRECO I.C. 2 SAURO-MORELLI</t>
  </si>
  <si>
    <t>VIA CIRCUMVALLAZIONE, 184</t>
  </si>
  <si>
    <t>0818811121</t>
  </si>
  <si>
    <t>95170170633</t>
  </si>
  <si>
    <t>NAIC8CP00G</t>
  </si>
  <si>
    <t>NA - I.C. FALCONE</t>
  </si>
  <si>
    <t>VIA PALLUCCI 100</t>
  </si>
  <si>
    <t>0817269986</t>
  </si>
  <si>
    <t>95170780639</t>
  </si>
  <si>
    <t>NAIC8CQ00B</t>
  </si>
  <si>
    <t>PALMA CAMP. I.C. 1 DE CURTIS</t>
  </si>
  <si>
    <t>VIA MUNICIPIO</t>
  </si>
  <si>
    <t>80036</t>
  </si>
  <si>
    <t>0818241231</t>
  </si>
  <si>
    <t>G283</t>
  </si>
  <si>
    <t>PALMA CAMPANIA</t>
  </si>
  <si>
    <t>84003930637</t>
  </si>
  <si>
    <t>NAIC8CR007</t>
  </si>
  <si>
    <t>PALMA CAMP. -I.C. 2 V.RUSSO</t>
  </si>
  <si>
    <t>VIA TRIESTE N.121</t>
  </si>
  <si>
    <t>0818241191</t>
  </si>
  <si>
    <t>92006550633</t>
  </si>
  <si>
    <t>NAIC8CS00C</t>
  </si>
  <si>
    <t>ICS DE NICOLA - SASSO</t>
  </si>
  <si>
    <t>CORSO VITT.EMANUELE 77</t>
  </si>
  <si>
    <t>0818826500</t>
  </si>
  <si>
    <t>95170080634</t>
  </si>
  <si>
    <t>NAIC8CT008</t>
  </si>
  <si>
    <t>POLLENA I.C. G. DONIZETTI</t>
  </si>
  <si>
    <t>VIA FUSCO 11</t>
  </si>
  <si>
    <t>0815312231</t>
  </si>
  <si>
    <t>G795</t>
  </si>
  <si>
    <t>POLLENA TROCCHIA</t>
  </si>
  <si>
    <t>95170260632</t>
  </si>
  <si>
    <t>NAIC8CU004</t>
  </si>
  <si>
    <t>NA - I.C.RUSSOLILLO DON GIUSTIN</t>
  </si>
  <si>
    <t>CORSO  DUCA D'AOSTA</t>
  </si>
  <si>
    <t>0817261660</t>
  </si>
  <si>
    <t>95170610638</t>
  </si>
  <si>
    <t>NAIC8CV00X</t>
  </si>
  <si>
    <t>NA - I.C.  PALASCIANO</t>
  </si>
  <si>
    <t>VIA VINCENZO MARRONE 65</t>
  </si>
  <si>
    <t>0817261323</t>
  </si>
  <si>
    <t>95169900636</t>
  </si>
  <si>
    <t>NAIC8CW00Q</t>
  </si>
  <si>
    <t>NA - I.C. FERDINANDO RUSSO</t>
  </si>
  <si>
    <t>VIA MARRONE 67 69</t>
  </si>
  <si>
    <t>0817265034</t>
  </si>
  <si>
    <t>95169890639</t>
  </si>
  <si>
    <t>NAIC8CX00G</t>
  </si>
  <si>
    <t>NA - I.C. S. CARITEO  ITALICO</t>
  </si>
  <si>
    <t>VIA DEGLI SCIPIONI 4</t>
  </si>
  <si>
    <t>0812396957</t>
  </si>
  <si>
    <t>95170200638</t>
  </si>
  <si>
    <t>NAIC8CY00B</t>
  </si>
  <si>
    <t>NA - I.C. 41 CONSOLE</t>
  </si>
  <si>
    <t>VIA DIOMEDE CARAFA 28</t>
  </si>
  <si>
    <t>80124</t>
  </si>
  <si>
    <t>0815702531</t>
  </si>
  <si>
    <t>BAGNOLI</t>
  </si>
  <si>
    <t>95170270631</t>
  </si>
  <si>
    <t>NAIC8CZ007</t>
  </si>
  <si>
    <t>T.GRECO IC DON LORENZO  MILANI</t>
  </si>
  <si>
    <t>VIA MONTEDORO, 43.</t>
  </si>
  <si>
    <t>0818824876</t>
  </si>
  <si>
    <t>95170070635</t>
  </si>
  <si>
    <t>NAIC8D1007</t>
  </si>
  <si>
    <t>NA - I.C. 19 -MONTALE RUSSO</t>
  </si>
  <si>
    <t>VIA S.MARGHERITA A FONSEC0</t>
  </si>
  <si>
    <t>80135</t>
  </si>
  <si>
    <t>08119706074</t>
  </si>
  <si>
    <t>80034840639</t>
  </si>
  <si>
    <t>NAIC8D2003</t>
  </si>
  <si>
    <t>BOSCOREALE - I.C. 1 CANGEMI</t>
  </si>
  <si>
    <t>VIA F. CANGEMI, 41</t>
  </si>
  <si>
    <t>80041</t>
  </si>
  <si>
    <t>0818581013</t>
  </si>
  <si>
    <t>B076</t>
  </si>
  <si>
    <t>BOSCOREALE</t>
  </si>
  <si>
    <t>82014760639</t>
  </si>
  <si>
    <t>NAIC8D300V</t>
  </si>
  <si>
    <t>BOSCOREALE IC 2 - F. DATI</t>
  </si>
  <si>
    <t>VIA PROMISCUA N.1</t>
  </si>
  <si>
    <t>0818612308</t>
  </si>
  <si>
    <t>90078330637</t>
  </si>
  <si>
    <t>NAIC8D400P</t>
  </si>
  <si>
    <t>CAIVANO IC 2 DE GASPERI</t>
  </si>
  <si>
    <t>VIA ROSSELLI, 99</t>
  </si>
  <si>
    <t>80023</t>
  </si>
  <si>
    <t>0818353921</t>
  </si>
  <si>
    <t>B371</t>
  </si>
  <si>
    <t>CAIVANO</t>
  </si>
  <si>
    <t>93053300633</t>
  </si>
  <si>
    <t>NAIC8D7006</t>
  </si>
  <si>
    <t>POZZUOLI IC - 5  ARTIACO</t>
  </si>
  <si>
    <t>VIA ALFONSO ARTIACO 98</t>
  </si>
  <si>
    <t>0815262985</t>
  </si>
  <si>
    <t>96029270632</t>
  </si>
  <si>
    <t>NAIC8D8002</t>
  </si>
  <si>
    <t>MASSA LUBRENSE IC BOZZAOTRA</t>
  </si>
  <si>
    <t>VIA        ROMA                27</t>
  </si>
  <si>
    <t>80061</t>
  </si>
  <si>
    <t>0818089695</t>
  </si>
  <si>
    <t>F030</t>
  </si>
  <si>
    <t>MASSA LUBRENSE</t>
  </si>
  <si>
    <t>90078340636</t>
  </si>
  <si>
    <t>NAIC8D900T</t>
  </si>
  <si>
    <t>MASSA LUBRENSE IC PULCARELLI-PA</t>
  </si>
  <si>
    <t>VIA REOLA SNC</t>
  </si>
  <si>
    <t>0818780013</t>
  </si>
  <si>
    <t>90078430635</t>
  </si>
  <si>
    <t>NAIC8DA007</t>
  </si>
  <si>
    <t>ERCOLANO IC 3 DE CURTIS UNGARET</t>
  </si>
  <si>
    <t>VIA VIOLA, 20</t>
  </si>
  <si>
    <t>0817713113</t>
  </si>
  <si>
    <t>95170720635</t>
  </si>
  <si>
    <t>NAIC8DB003</t>
  </si>
  <si>
    <t>ERCOLANO 5 IOVINO SCOTELLARO</t>
  </si>
  <si>
    <t>VIA CUPARELLA N. 2</t>
  </si>
  <si>
    <t>0817321721</t>
  </si>
  <si>
    <t>95170130637</t>
  </si>
  <si>
    <t>NAIC8DC00V</t>
  </si>
  <si>
    <t>NA - I.C. 28 GIOVANNI XXIII-ALI</t>
  </si>
  <si>
    <t>VIA TOSCANELLA 235</t>
  </si>
  <si>
    <t>0817405899</t>
  </si>
  <si>
    <t>80031860630</t>
  </si>
  <si>
    <t>NAIC8DD00P</t>
  </si>
  <si>
    <t>NA - I.C. BARACCA-VITT. EMANUEL</t>
  </si>
  <si>
    <t>VICO TIRATOIO 25</t>
  </si>
  <si>
    <t>80132</t>
  </si>
  <si>
    <t>081415785</t>
  </si>
  <si>
    <t>95170360630</t>
  </si>
  <si>
    <t>NAIC8DE00E</t>
  </si>
  <si>
    <t>POMIGLIANO I.C.FALCONE CATULLO</t>
  </si>
  <si>
    <t>VIALE  GIOVANNI FALCONE N.31</t>
  </si>
  <si>
    <t>0813177303</t>
  </si>
  <si>
    <t>93004070632</t>
  </si>
  <si>
    <t>NAIC8DF00A</t>
  </si>
  <si>
    <t>T.GRECO ICS G.FALCONE-R.SCAUDA</t>
  </si>
  <si>
    <t>VIA CUPA CAMPANARIELLO N.5</t>
  </si>
  <si>
    <t>0818834377</t>
  </si>
  <si>
    <t>95170530638</t>
  </si>
  <si>
    <t>NAIC8DG006</t>
  </si>
  <si>
    <t>NA - I.C. 64 RODARI-MOSCATI</t>
  </si>
  <si>
    <t>VIA LOMBARDIA,28</t>
  </si>
  <si>
    <t>0817544639</t>
  </si>
  <si>
    <t>95170100630</t>
  </si>
  <si>
    <t>NAIC8DH002</t>
  </si>
  <si>
    <t>C.MMARE I.C. 2 PANZINI</t>
  </si>
  <si>
    <t>P.ZZA GIOVANNI XIII 30</t>
  </si>
  <si>
    <t>0818712489</t>
  </si>
  <si>
    <t>82009150630</t>
  </si>
  <si>
    <t>NAIC8DJ007</t>
  </si>
  <si>
    <t>C.MMARE IC 5 KAROL WOJTYLA</t>
  </si>
  <si>
    <t>TRAV. TAVERNOLA</t>
  </si>
  <si>
    <t>0818018636</t>
  </si>
  <si>
    <t>90078370633</t>
  </si>
  <si>
    <t>NAIC8DL00V</t>
  </si>
  <si>
    <t>POZZUOLI I.C. 2 DE AMCIS - DIAZ</t>
  </si>
  <si>
    <t>VIA SEVERINI LOC. MONTERUSCELLO</t>
  </si>
  <si>
    <t>0815245877</t>
  </si>
  <si>
    <t>96029260633</t>
  </si>
  <si>
    <t>NAIC8DM00P</t>
  </si>
  <si>
    <t>POZZUOLI I.C. 8 ORIANI DIAZ SUC</t>
  </si>
  <si>
    <t>P.ZZA SAN MASSIMO,SNC</t>
  </si>
  <si>
    <t>0818043546</t>
  </si>
  <si>
    <t>96029320635</t>
  </si>
  <si>
    <t>NAIC8DQ002</t>
  </si>
  <si>
    <t>AFRAGOLA IC 2 CASTALDO-NOSENG0</t>
  </si>
  <si>
    <t>VIA CIAMPA,19</t>
  </si>
  <si>
    <t>0818602444</t>
  </si>
  <si>
    <t>80104500634</t>
  </si>
  <si>
    <t>NAIC8DR00T</t>
  </si>
  <si>
    <t>CAIVANO I.C. CILEA-MAMELI</t>
  </si>
  <si>
    <t>VIA CAPUTO N.1</t>
  </si>
  <si>
    <t>0818353690</t>
  </si>
  <si>
    <t>93053270638</t>
  </si>
  <si>
    <t>NAIC8DS003</t>
  </si>
  <si>
    <t>CAIVANO IC 3 PARCO VERDE</t>
  </si>
  <si>
    <t>VIA CIRCONVALLAZIONE OVEST</t>
  </si>
  <si>
    <t>0818354590</t>
  </si>
  <si>
    <t>93053280637</t>
  </si>
  <si>
    <t>NAIC8DT00V</t>
  </si>
  <si>
    <t>MARIGLIANO IC MILANI-ALIPERTI</t>
  </si>
  <si>
    <t>VIA SUOR FELICE VINCENZA MAUTONE</t>
  </si>
  <si>
    <t>0818853925</t>
  </si>
  <si>
    <t>92041410637</t>
  </si>
  <si>
    <t>NAIC8DU00P</t>
  </si>
  <si>
    <t>POZZUOLI I.C. 3 RODARI ANNECCH</t>
  </si>
  <si>
    <t>VIA MODIGLIANI, 30/32</t>
  </si>
  <si>
    <t>0815242460</t>
  </si>
  <si>
    <t>96029280631</t>
  </si>
  <si>
    <t>NAIC8DV00E</t>
  </si>
  <si>
    <t>POZZUOLI I.C. 4  PERGOLESI</t>
  </si>
  <si>
    <t>VIA R. ANNECCHINO, 131</t>
  </si>
  <si>
    <t>0818042708</t>
  </si>
  <si>
    <t>96029290630</t>
  </si>
  <si>
    <t>NAIC8DW00A</t>
  </si>
  <si>
    <t>POZZUOLI I.C. 7 PERGOLESI 2</t>
  </si>
  <si>
    <t>VIA VIVIANI 3 -L. 12 MONTERUSCIELLO</t>
  </si>
  <si>
    <t>0815240917</t>
  </si>
  <si>
    <t>MONTERUSCIELLO POZZUOLI</t>
  </si>
  <si>
    <t>96029250634</t>
  </si>
  <si>
    <t>NAIC8DX006</t>
  </si>
  <si>
    <t>QUALIANO I.C. 2 D. BOSCO VERDI</t>
  </si>
  <si>
    <t>VIA SILVIO PELLICO17</t>
  </si>
  <si>
    <t>0818181900</t>
  </si>
  <si>
    <t>95171310634</t>
  </si>
  <si>
    <t>NAIC8DY002</t>
  </si>
  <si>
    <t>POZZUOLI IC 6 QUASIMODO DICEARC</t>
  </si>
  <si>
    <t>VIA ANTONINO PIO 32</t>
  </si>
  <si>
    <t>0818042620</t>
  </si>
  <si>
    <t>96029330634</t>
  </si>
  <si>
    <t>NAIC8DZ00T</t>
  </si>
  <si>
    <t>BACOLI IC 1 P. DI TARSO</t>
  </si>
  <si>
    <t>VIA RISORGIMENTO, 120</t>
  </si>
  <si>
    <t>0814242284</t>
  </si>
  <si>
    <t>A535</t>
  </si>
  <si>
    <t>BACOLI</t>
  </si>
  <si>
    <t>96029300637</t>
  </si>
  <si>
    <t>NAIC8E0002</t>
  </si>
  <si>
    <t>FORIO IC 1 ISTITUTO COMPRENSIVO</t>
  </si>
  <si>
    <t>VIA CASTELLACCIO,  2-4</t>
  </si>
  <si>
    <t>80075</t>
  </si>
  <si>
    <t>081997856</t>
  </si>
  <si>
    <t>D702</t>
  </si>
  <si>
    <t>FORIO</t>
  </si>
  <si>
    <t>83030450635</t>
  </si>
  <si>
    <t>NAIC8E100T</t>
  </si>
  <si>
    <t>FRATTAMAGGIORE IC 3 - GENOINO</t>
  </si>
  <si>
    <t>VIA SENATORE PEZZULLO 2</t>
  </si>
  <si>
    <t>0818306128</t>
  </si>
  <si>
    <t>95186970638</t>
  </si>
  <si>
    <t>NAIC8E200N</t>
  </si>
  <si>
    <t>IC NOVIO ATELLANO FRATTAMINORE</t>
  </si>
  <si>
    <t>VIA S. ARPINO 25</t>
  </si>
  <si>
    <t>0818313283</t>
  </si>
  <si>
    <t>D790</t>
  </si>
  <si>
    <t>FRATTAMINORE</t>
  </si>
  <si>
    <t>95187140637</t>
  </si>
  <si>
    <t>NAIC8E300D</t>
  </si>
  <si>
    <t>NA - I.C. 35 SCUDILLO-SALVEMINI</t>
  </si>
  <si>
    <t>VIA SAVERIO GATTO, 16/A</t>
  </si>
  <si>
    <t>0817435313</t>
  </si>
  <si>
    <t>95186770632</t>
  </si>
  <si>
    <t>NAIC8E4009</t>
  </si>
  <si>
    <t>GIUGLIANO I.C. LEVI MONTALCINI</t>
  </si>
  <si>
    <t>VIA ANTICA GIARDINI</t>
  </si>
  <si>
    <t>0818953136</t>
  </si>
  <si>
    <t>95186500633</t>
  </si>
  <si>
    <t>NAIC8E5005</t>
  </si>
  <si>
    <t>NA - I.C. 87 PERTINI-DON GUANEL</t>
  </si>
  <si>
    <t>VIA  GHISLERI, 182</t>
  </si>
  <si>
    <t>0815439497</t>
  </si>
  <si>
    <t>SCAMPIA</t>
  </si>
  <si>
    <t>95187210638</t>
  </si>
  <si>
    <t>NAIC8E6001</t>
  </si>
  <si>
    <t>GRAGNANO 3-STAGLIE-PARCO IMPER</t>
  </si>
  <si>
    <t>VIA LEOPARDI, 10</t>
  </si>
  <si>
    <t>0818702141</t>
  </si>
  <si>
    <t>90081860638</t>
  </si>
  <si>
    <t>NAIC8E700R</t>
  </si>
  <si>
    <t>MARANO  I.C. SOCRATE- MALLARDO</t>
  </si>
  <si>
    <t>VIA GIOVANNI FALCONE 103</t>
  </si>
  <si>
    <t>0817420303</t>
  </si>
  <si>
    <t>MARANO</t>
  </si>
  <si>
    <t>95187090634</t>
  </si>
  <si>
    <t>NAIC8E800L</t>
  </si>
  <si>
    <t>NA - I.C. NICOLINI DI GIACOMO</t>
  </si>
  <si>
    <t>VIA ANTONIO SOGLIANO N. 45</t>
  </si>
  <si>
    <t>0817513142</t>
  </si>
  <si>
    <t>95186600631</t>
  </si>
  <si>
    <t>NAIC8E900C</t>
  </si>
  <si>
    <t>NA - I.C. 12 FOSCOLO-OBERDAN</t>
  </si>
  <si>
    <t>PIAZZA DEL GESU'NUOVO N.2</t>
  </si>
  <si>
    <t>0815524731</t>
  </si>
  <si>
    <t>95186870630</t>
  </si>
  <si>
    <t>NAIC8EB00N</t>
  </si>
  <si>
    <t>CAIVANO IC S.M. MILANI</t>
  </si>
  <si>
    <t>VIA UGO FOSCOLO SNC</t>
  </si>
  <si>
    <t>0818354621</t>
  </si>
  <si>
    <t>93053310632</t>
  </si>
  <si>
    <t>NAIC8EC00D</t>
  </si>
  <si>
    <t>NA - I.C. 46 SCIALOJA-CORTESE</t>
  </si>
  <si>
    <t>VIA COMUNALE OTTAVIANO, 130 BIS</t>
  </si>
  <si>
    <t>0817520328</t>
  </si>
  <si>
    <t>95170250633</t>
  </si>
  <si>
    <t>NAIC8ED009</t>
  </si>
  <si>
    <t>BOSCOREALE IC 3 CASTALDI RODARI</t>
  </si>
  <si>
    <t>VIA MARCHESA</t>
  </si>
  <si>
    <t>0815372814</t>
  </si>
  <si>
    <t>90001700633</t>
  </si>
  <si>
    <t>NAIC8EE005</t>
  </si>
  <si>
    <t>AGEROLA IC DI GIACOMO-DE NICOLA</t>
  </si>
  <si>
    <t>VIA CASE LAURITANO 1</t>
  </si>
  <si>
    <t>80051</t>
  </si>
  <si>
    <t>0818791173</t>
  </si>
  <si>
    <t>A068</t>
  </si>
  <si>
    <t>AGEROLA</t>
  </si>
  <si>
    <t>82009300631</t>
  </si>
  <si>
    <t>NAIC8EF001</t>
  </si>
  <si>
    <t>ARZANO IC 4 D'AURIA-NOSENGO</t>
  </si>
  <si>
    <t>VIA NAPOLI,232</t>
  </si>
  <si>
    <t>80022</t>
  </si>
  <si>
    <t>0817312978</t>
  </si>
  <si>
    <t>A455</t>
  </si>
  <si>
    <t>ARZANO</t>
  </si>
  <si>
    <t>93056770634</t>
  </si>
  <si>
    <t>NAIC8EG00R</t>
  </si>
  <si>
    <t>ARZANO IC 2 DE FILIPPO-VICO</t>
  </si>
  <si>
    <t>VIA DEL CENTENARIO N.7</t>
  </si>
  <si>
    <t>0817316556</t>
  </si>
  <si>
    <t>93056730638</t>
  </si>
  <si>
    <t>NAIC8EH00L</t>
  </si>
  <si>
    <t>ARZANO IC 1 - ARIOSTO</t>
  </si>
  <si>
    <t>P.ZZA MARCONI, 1</t>
  </si>
  <si>
    <t>0812380441</t>
  </si>
  <si>
    <t>93056790632</t>
  </si>
  <si>
    <t>NAIC8EJ00T</t>
  </si>
  <si>
    <t>BOSCOTRECASE IC 1 - S.M. PRISCO</t>
  </si>
  <si>
    <t>VIA ANNUNZIATELLA 1</t>
  </si>
  <si>
    <t>80042</t>
  </si>
  <si>
    <t>0818581283</t>
  </si>
  <si>
    <t>B077</t>
  </si>
  <si>
    <t>BOSCOTRECASE</t>
  </si>
  <si>
    <t>90081880636</t>
  </si>
  <si>
    <t>NAIC8EK00N</t>
  </si>
  <si>
    <t>BRUSCIANO DE FILIPPO-DE RUGGIER</t>
  </si>
  <si>
    <t>VIA VITTORIO VENETO SNC</t>
  </si>
  <si>
    <t>0818862604</t>
  </si>
  <si>
    <t>92044590633</t>
  </si>
  <si>
    <t>NAIC8EL00D</t>
  </si>
  <si>
    <t>CARDITO IC M. POLO - GALILEI</t>
  </si>
  <si>
    <t>VIA DONADIO</t>
  </si>
  <si>
    <t>0818313313</t>
  </si>
  <si>
    <t>93056800639</t>
  </si>
  <si>
    <t>NAIC8EM009</t>
  </si>
  <si>
    <t>CASORIA 3 IC CARDUCCI-KING</t>
  </si>
  <si>
    <t>VIA SUOR MARIA CRISTINA BRANDO</t>
  </si>
  <si>
    <t>80026</t>
  </si>
  <si>
    <t>0817586601</t>
  </si>
  <si>
    <t>B990</t>
  </si>
  <si>
    <t>CASORIA</t>
  </si>
  <si>
    <t>80103890630</t>
  </si>
  <si>
    <t>NAIC8EN005</t>
  </si>
  <si>
    <t>CASORIA IC CORTESE</t>
  </si>
  <si>
    <t>VIA B. CROCE 38</t>
  </si>
  <si>
    <t>0817590420</t>
  </si>
  <si>
    <t>93056830636</t>
  </si>
  <si>
    <t>NAIC8EP00R</t>
  </si>
  <si>
    <t>NA - I.C. 85 CARO-BERLINGIERI</t>
  </si>
  <si>
    <t>VIALE  DELLE GALASSIE 10</t>
  </si>
  <si>
    <t>0817382920</t>
  </si>
  <si>
    <t>95186940631</t>
  </si>
  <si>
    <t>NAIC8EQ00L</t>
  </si>
  <si>
    <t>NA - I.C. 53 GIGANTE-NEGHELLI</t>
  </si>
  <si>
    <t>PIAZZA NEGHELLI 41</t>
  </si>
  <si>
    <t>0817622060</t>
  </si>
  <si>
    <t>95186890638</t>
  </si>
  <si>
    <t>NAIC8ER00C</t>
  </si>
  <si>
    <t>NA - I.C. 10 ILARIA ALPI-LEVI</t>
  </si>
  <si>
    <t>ZONA 167</t>
  </si>
  <si>
    <t>0817012335</t>
  </si>
  <si>
    <t>SECONDIGLIANO - NAPOLI</t>
  </si>
  <si>
    <t>95186730636</t>
  </si>
  <si>
    <t>NAIC8ES00N</t>
  </si>
  <si>
    <t>CASORIA 4 IC PUCCINI</t>
  </si>
  <si>
    <t>VIA GIOTTO, 19</t>
  </si>
  <si>
    <t>0817590629</t>
  </si>
  <si>
    <t>93056890630</t>
  </si>
  <si>
    <t>NAIC8ET00D</t>
  </si>
  <si>
    <t>CASORIA LUDOVICO DA CASORIA</t>
  </si>
  <si>
    <t>VIA PIO XII, 126</t>
  </si>
  <si>
    <t>0815404423</t>
  </si>
  <si>
    <t>93056760635</t>
  </si>
  <si>
    <t>NAIC8EU009</t>
  </si>
  <si>
    <t>CASORIA I.C. MAURO MITILINI</t>
  </si>
  <si>
    <t>VIA BRODOLINI, 19</t>
  </si>
  <si>
    <t>0817370972</t>
  </si>
  <si>
    <t>93056850634</t>
  </si>
  <si>
    <t>NAIC8EV005</t>
  </si>
  <si>
    <t>CASORIA IC F. PALIZZI</t>
  </si>
  <si>
    <t>PIAZZA DANTE SNC</t>
  </si>
  <si>
    <t>0817580785</t>
  </si>
  <si>
    <t>93056840635</t>
  </si>
  <si>
    <t>NAIC8EW001</t>
  </si>
  <si>
    <t>CASORIA 2 IC MOSCATI-MAGLIONE</t>
  </si>
  <si>
    <t>VIA MARTIRI D'OTRANTO SNC</t>
  </si>
  <si>
    <t>0817584581</t>
  </si>
  <si>
    <t>80103650638</t>
  </si>
  <si>
    <t>NAIC8EX00R</t>
  </si>
  <si>
    <t>CICCIANO IC BOVIO-PONTILLO-PASC</t>
  </si>
  <si>
    <t>VIA DEGLI ANEMONI</t>
  </si>
  <si>
    <t>80033</t>
  </si>
  <si>
    <t>0818248687</t>
  </si>
  <si>
    <t>C675</t>
  </si>
  <si>
    <t>CICCIANO</t>
  </si>
  <si>
    <t>92044530639</t>
  </si>
  <si>
    <t>NAIC8EY00L</t>
  </si>
  <si>
    <t>NA - I.C. 42 CARAFA-</t>
  </si>
  <si>
    <t>VIA R. MARFELLA 6 E</t>
  </si>
  <si>
    <t>0817414825</t>
  </si>
  <si>
    <t>95186900635</t>
  </si>
  <si>
    <t>NAIC8EZ00C</t>
  </si>
  <si>
    <t>CIMITILE  MERCOGLIANO-GUADAGNI</t>
  </si>
  <si>
    <t>VIA MACELLO,2</t>
  </si>
  <si>
    <t>0815123832</t>
  </si>
  <si>
    <t>C697</t>
  </si>
  <si>
    <t>CIMITILE</t>
  </si>
  <si>
    <t>92044640636</t>
  </si>
  <si>
    <t>NAIC8F100C</t>
  </si>
  <si>
    <t>NA - I.C. 20  VILLA FLEURENT</t>
  </si>
  <si>
    <t>CALATA CAPODICHINO 211/A</t>
  </si>
  <si>
    <t>0817800700</t>
  </si>
  <si>
    <t>95186990636</t>
  </si>
  <si>
    <t>NAIC8F2008</t>
  </si>
  <si>
    <t>S. ANTIMO IC GIOVANNI XXIII</t>
  </si>
  <si>
    <t>VIA ROMA N. 64</t>
  </si>
  <si>
    <t>80029</t>
  </si>
  <si>
    <t>0815056111</t>
  </si>
  <si>
    <t>I293</t>
  </si>
  <si>
    <t>SANT'ANTIMO</t>
  </si>
  <si>
    <t>S.ANTIMO (NA)</t>
  </si>
  <si>
    <t>95186850632</t>
  </si>
  <si>
    <t>NAIC8F3004</t>
  </si>
  <si>
    <t>S. ANTIMO 2 - G. LEOPARDI</t>
  </si>
  <si>
    <t>VIA SVIZZERA 13</t>
  </si>
  <si>
    <t>0815054681</t>
  </si>
  <si>
    <t>S. ANTIMO</t>
  </si>
  <si>
    <t>80101950634</t>
  </si>
  <si>
    <t>NAIC8F400X</t>
  </si>
  <si>
    <t>S. ANTIMO 3 - D. LORENZO MILANI</t>
  </si>
  <si>
    <t>VIA FERMI 1</t>
  </si>
  <si>
    <t>0818332295</t>
  </si>
  <si>
    <t>95186880639</t>
  </si>
  <si>
    <t>NAIC8F500Q</t>
  </si>
  <si>
    <t>S. ANTIMO IC 4 PESTALOZZI</t>
  </si>
  <si>
    <t>VIA G. GIGANTE, 3</t>
  </si>
  <si>
    <t>0818303708</t>
  </si>
  <si>
    <t>94099880638</t>
  </si>
  <si>
    <t>NAIC8F600G</t>
  </si>
  <si>
    <t>SORRENTO CAP</t>
  </si>
  <si>
    <t>VIA V.VENETO 16</t>
  </si>
  <si>
    <t>80067</t>
  </si>
  <si>
    <t>0818072660</t>
  </si>
  <si>
    <t>I862</t>
  </si>
  <si>
    <t>SORRENTO</t>
  </si>
  <si>
    <t>90081900632</t>
  </si>
  <si>
    <t>NAIC8F700B</t>
  </si>
  <si>
    <t>QUARTO I.C. 4 DON L. MILANI</t>
  </si>
  <si>
    <t>VIA PABLO PICASSO, 20</t>
  </si>
  <si>
    <t>0818761931</t>
  </si>
  <si>
    <t>96031210634</t>
  </si>
  <si>
    <t>NAIC8F8007</t>
  </si>
  <si>
    <t>NA - I.C. RADICE-SANZIO-AMMATUR</t>
  </si>
  <si>
    <t>VIA ROBERTO CUOMO 78</t>
  </si>
  <si>
    <t>0817590290</t>
  </si>
  <si>
    <t>95186580635</t>
  </si>
  <si>
    <t>NAIC8F9003</t>
  </si>
  <si>
    <t>POGGIOMARINO 1 IC - CAPOLUOGO</t>
  </si>
  <si>
    <t/>
  </si>
  <si>
    <t>82019200631</t>
  </si>
  <si>
    <t>NAIC8FA00C</t>
  </si>
  <si>
    <t>MELITO 1 - TEN. L. MAURIELLO</t>
  </si>
  <si>
    <t>VIA CARLO ALBERTO DALLA CHIESA N. 3</t>
  </si>
  <si>
    <t>0817113462</t>
  </si>
  <si>
    <t>MELITO</t>
  </si>
  <si>
    <t>95186650636</t>
  </si>
  <si>
    <t>NAIC8FB008</t>
  </si>
  <si>
    <t>S. ANTIMO IC 1 ROMEO</t>
  </si>
  <si>
    <t>S. DI GIACOMO 3</t>
  </si>
  <si>
    <t>0815056202</t>
  </si>
  <si>
    <t>S.ANTIMO</t>
  </si>
  <si>
    <t>95187060637</t>
  </si>
  <si>
    <t>NAIC8FC004</t>
  </si>
  <si>
    <t>QUARTO I.C. 3 GADDA CENTR.</t>
  </si>
  <si>
    <t>VIA A.GRAMSCI,22 ED. SCOLASTICO</t>
  </si>
  <si>
    <t>0818768767</t>
  </si>
  <si>
    <t>96031040635</t>
  </si>
  <si>
    <t>NAIC8FD00X</t>
  </si>
  <si>
    <t>S. GIORGIO I.C. M.TROISI</t>
  </si>
  <si>
    <t>VIA E.GIANTURCO 75</t>
  </si>
  <si>
    <t>0815743460</t>
  </si>
  <si>
    <t>95187100631</t>
  </si>
  <si>
    <t>NAIC8FE00Q</t>
  </si>
  <si>
    <t>S. GIORGIO I.C. 2 - MASSAIA</t>
  </si>
  <si>
    <t>CORSO UMBERTO</t>
  </si>
  <si>
    <t>081472383</t>
  </si>
  <si>
    <t>S. GIORGIO A CREMANO</t>
  </si>
  <si>
    <t>95186700639</t>
  </si>
  <si>
    <t>NAIC8FF00G</t>
  </si>
  <si>
    <t>S. GIORGIO I.C. 3 - DORSO</t>
  </si>
  <si>
    <t>VIA CUPA SAN MICHELE, 32</t>
  </si>
  <si>
    <t>0815743410</t>
  </si>
  <si>
    <t>95186780631</t>
  </si>
  <si>
    <t>NAIC8FG00B</t>
  </si>
  <si>
    <t>S. GIORGIO I.C. 4 - STANZIALE</t>
  </si>
  <si>
    <t>VIA A. NOSCHESE,1</t>
  </si>
  <si>
    <t>081470664</t>
  </si>
  <si>
    <t>95186960639</t>
  </si>
  <si>
    <t>NAIC8FH007</t>
  </si>
  <si>
    <t>SAVIANO I.C. 2 A. CICCONE -</t>
  </si>
  <si>
    <t>VIALE LEONARDO SCIASCIA, 33</t>
  </si>
  <si>
    <t>0818201002</t>
  </si>
  <si>
    <t>92044630637</t>
  </si>
  <si>
    <t>NAIC8FJ00C</t>
  </si>
  <si>
    <t>S. GIUSEPPE VES. IC 3 CESCHELLI</t>
  </si>
  <si>
    <t>VIA CIFERI N. 53</t>
  </si>
  <si>
    <t>0815295203</t>
  </si>
  <si>
    <t>SAN GIUSEPPE VES.</t>
  </si>
  <si>
    <t>92044620638</t>
  </si>
  <si>
    <t>NAIC8FK008</t>
  </si>
  <si>
    <t>SORRENTO IC TASSO</t>
  </si>
  <si>
    <t>VIA MARZIALE, 18</t>
  </si>
  <si>
    <t>0818782207</t>
  </si>
  <si>
    <t>90081970635</t>
  </si>
  <si>
    <t>NAIC8FL004</t>
  </si>
  <si>
    <t>VILLARICCA IC   "G.SIANI"</t>
  </si>
  <si>
    <t>VIA E.FERMI 43</t>
  </si>
  <si>
    <t>0818942960</t>
  </si>
  <si>
    <t>95186620639</t>
  </si>
  <si>
    <t>NAIC8FM00X</t>
  </si>
  <si>
    <t>NA - I.C. 91 MINNITI</t>
  </si>
  <si>
    <t>VIA        CONSALVO            93</t>
  </si>
  <si>
    <t>0812391129</t>
  </si>
  <si>
    <t>95187520630</t>
  </si>
  <si>
    <t>NAIC8FN00Q</t>
  </si>
  <si>
    <t>PROCIDA  CAPRARO</t>
  </si>
  <si>
    <t>VIA LARGO CADUTI 2</t>
  </si>
  <si>
    <t>80079</t>
  </si>
  <si>
    <t>0818967261</t>
  </si>
  <si>
    <t>H072</t>
  </si>
  <si>
    <t>PROCIDA</t>
  </si>
  <si>
    <t>91012460639</t>
  </si>
  <si>
    <t>NAIC8FP00B</t>
  </si>
  <si>
    <t>BACOLI IC 2 PLINIO IL V- GRAMSC</t>
  </si>
  <si>
    <t>VIA FUSARO 150</t>
  </si>
  <si>
    <t>08118532917</t>
  </si>
  <si>
    <t>96031010638</t>
  </si>
  <si>
    <t>NAIC8FQ007</t>
  </si>
  <si>
    <t>SCISCIANO IC OMODEO BEETHOVEN</t>
  </si>
  <si>
    <t>VIA  S.GIOVANNI  50</t>
  </si>
  <si>
    <t>0815198997</t>
  </si>
  <si>
    <t>I540</t>
  </si>
  <si>
    <t>SCISCIANO</t>
  </si>
  <si>
    <t>92044580634</t>
  </si>
  <si>
    <t>NAIC8FR003</t>
  </si>
  <si>
    <t>NA - I.C. 70 MARINO-S. ROSA</t>
  </si>
  <si>
    <t>VIA LUIGI VOLPICELLA 372/G</t>
  </si>
  <si>
    <t>0815963764</t>
  </si>
  <si>
    <t>95186630638</t>
  </si>
  <si>
    <t>NAIC8FS008</t>
  </si>
  <si>
    <t>ARZANO IC 3 - KAROL WOITYLA</t>
  </si>
  <si>
    <t>VIA SALVEMINI SNC</t>
  </si>
  <si>
    <t>0817311069</t>
  </si>
  <si>
    <t>93006830637</t>
  </si>
  <si>
    <t>NAIC8FU00X</t>
  </si>
  <si>
    <t>MARANO IC AMANZIO-RANUCCI-ALFIE</t>
  </si>
  <si>
    <t>PIAZZA TRIESTE E TRENTO, N. 1</t>
  </si>
  <si>
    <t>0817426247</t>
  </si>
  <si>
    <t>95186760633</t>
  </si>
  <si>
    <t>NAIC8FV00Q</t>
  </si>
  <si>
    <t>PORTICI IC 5 C. SANTAGATA</t>
  </si>
  <si>
    <t>VIA POLI , 68</t>
  </si>
  <si>
    <t>0817761931</t>
  </si>
  <si>
    <t>95186680633</t>
  </si>
  <si>
    <t>NAIC8FW00G</t>
  </si>
  <si>
    <t>PORTICI IC L.DA VINCI-COMES D.M</t>
  </si>
  <si>
    <t>VIA BERNINI 10</t>
  </si>
  <si>
    <t>081472911</t>
  </si>
  <si>
    <t>95186570636</t>
  </si>
  <si>
    <t>NAIC8FX00B</t>
  </si>
  <si>
    <t>ROCCARAINOLA I.C. S. GIOVANNI 1</t>
  </si>
  <si>
    <t>VIA SAN NICOLA, 1</t>
  </si>
  <si>
    <t>0815118585</t>
  </si>
  <si>
    <t>H433</t>
  </si>
  <si>
    <t>ROCCARAINOLA</t>
  </si>
  <si>
    <t>92044680632</t>
  </si>
  <si>
    <t>NAIC8FY007</t>
  </si>
  <si>
    <t>T.ANNUNZIATA I.C.  G.LEOPARDI</t>
  </si>
  <si>
    <t>VIA CAVOUR 26</t>
  </si>
  <si>
    <t>0815369345</t>
  </si>
  <si>
    <t>90082020638</t>
  </si>
  <si>
    <t>NAIC8FZ003</t>
  </si>
  <si>
    <t>T.ANNUNZIATA I.C. PARINI-ROVIGL</t>
  </si>
  <si>
    <t>VIA MORTELLETO 81</t>
  </si>
  <si>
    <t>0818615238</t>
  </si>
  <si>
    <t>90081940638</t>
  </si>
  <si>
    <t>NAIC8GA003</t>
  </si>
  <si>
    <t>CASAVATORE IC 1 B. CROCE</t>
  </si>
  <si>
    <t>VIA BENEDETTO CROCE, N. 10</t>
  </si>
  <si>
    <t>0817316637</t>
  </si>
  <si>
    <t>93060490633</t>
  </si>
  <si>
    <t>NAIC8GB00V</t>
  </si>
  <si>
    <t>NA - I.C. 13 IGNAZIO DI LOYOLA</t>
  </si>
  <si>
    <t>VIA S. IGNAZIO DI LOYOLA 3</t>
  </si>
  <si>
    <t>0815467883</t>
  </si>
  <si>
    <t>95204340632</t>
  </si>
  <si>
    <t>NAIC8GC00P</t>
  </si>
  <si>
    <t>MARCONI-TORRICELLI</t>
  </si>
  <si>
    <t>VIA CHIACCHIO 2</t>
  </si>
  <si>
    <t>80025</t>
  </si>
  <si>
    <t>0818339843</t>
  </si>
  <si>
    <t>B925</t>
  </si>
  <si>
    <t>CASANDRINO</t>
  </si>
  <si>
    <t>95203630637</t>
  </si>
  <si>
    <t>NAIC8GD00E</t>
  </si>
  <si>
    <t>NA - I.C. 76 F. MASTRIANI</t>
  </si>
  <si>
    <t>VIA GORIZIA, 1/A</t>
  </si>
  <si>
    <t>0817500070</t>
  </si>
  <si>
    <t>95203740634</t>
  </si>
  <si>
    <t>NAIC8GE00A</t>
  </si>
  <si>
    <t>FRATTAMAGGIORE 2 I.C. CAPASSO-M</t>
  </si>
  <si>
    <t>VIA MAZZINI,100</t>
  </si>
  <si>
    <t>0818351753</t>
  </si>
  <si>
    <t>95215880634</t>
  </si>
  <si>
    <t>NAIC8GF006</t>
  </si>
  <si>
    <t>TRECASE I.C. D'ANGIO-VIA VESUVI</t>
  </si>
  <si>
    <t>VIA CATTANEO, 35</t>
  </si>
  <si>
    <t>0815369654</t>
  </si>
  <si>
    <t>M280</t>
  </si>
  <si>
    <t>TRECASE</t>
  </si>
  <si>
    <t>90087910635</t>
  </si>
  <si>
    <t>NAIC8GG002</t>
  </si>
  <si>
    <t>VICO EQUENSE I.C. COSTIERO</t>
  </si>
  <si>
    <t>LARGO DEI TIGLI 10</t>
  </si>
  <si>
    <t>0810097283</t>
  </si>
  <si>
    <t>90087920634</t>
  </si>
  <si>
    <t>NAIC8GH00T</t>
  </si>
  <si>
    <t>MARANO I.C.  SAN ROCCO</t>
  </si>
  <si>
    <t>VIA CASTELBELVEDERE 3</t>
  </si>
  <si>
    <t>0815761932</t>
  </si>
  <si>
    <t>95215870635</t>
  </si>
  <si>
    <t>NAIC8GJ003</t>
  </si>
  <si>
    <t>MARANO I.C. DARMON</t>
  </si>
  <si>
    <t>VIA SOFFRITTO</t>
  </si>
  <si>
    <t>0815871151</t>
  </si>
  <si>
    <t>95215850637</t>
  </si>
  <si>
    <t>NAIC8GK00V</t>
  </si>
  <si>
    <t>IST. COMP. "COZZOLINO-D'AVINO"</t>
  </si>
  <si>
    <t>VIA FERROVIA, 1</t>
  </si>
  <si>
    <t>0818656240</t>
  </si>
  <si>
    <t>H860</t>
  </si>
  <si>
    <t>SAN GENNARO VESUVIANO</t>
  </si>
  <si>
    <t>92049490631</t>
  </si>
  <si>
    <t>NAIC8GL00P</t>
  </si>
  <si>
    <t>ERCOLANO I.C. 5 MAIURI</t>
  </si>
  <si>
    <t>VIA G.D'ANNUNZIO 3/5</t>
  </si>
  <si>
    <t>0817397413</t>
  </si>
  <si>
    <t>95231390634</t>
  </si>
  <si>
    <t>NAIC8GM00E</t>
  </si>
  <si>
    <t>CARDITO I.C. 2  DON BOSCO</t>
  </si>
  <si>
    <t>VIA TAVERNA</t>
  </si>
  <si>
    <t>0818348455</t>
  </si>
  <si>
    <t>93066110631</t>
  </si>
  <si>
    <t>NAIC8GN00A</t>
  </si>
  <si>
    <t>FORIO I.C. 2 DON V. AVALLONE</t>
  </si>
  <si>
    <t>VIA PARROCO L. D'ABUNDO 36</t>
  </si>
  <si>
    <t>081907089</t>
  </si>
  <si>
    <t>FORIO FRAZIONE DI PANZA</t>
  </si>
  <si>
    <t>91013820633</t>
  </si>
  <si>
    <t>NAIC8GP002</t>
  </si>
  <si>
    <t>ACERRA IC FERRAJOLO-SIANI</t>
  </si>
  <si>
    <t>VIA MADONNELLA 52/54</t>
  </si>
  <si>
    <t>0818857264</t>
  </si>
  <si>
    <t>93066120630</t>
  </si>
  <si>
    <t>NAIC8GQ00T</t>
  </si>
  <si>
    <t>ACERRA IC 3 DON LORENZO MILANI-</t>
  </si>
  <si>
    <t>VIA DELEDDA N. 109</t>
  </si>
  <si>
    <t>0815201490</t>
  </si>
  <si>
    <t>93066130639</t>
  </si>
  <si>
    <t>NAIC8GR00N</t>
  </si>
  <si>
    <t>QUALIANO IC DI GIACOMO 3 S.CHIA</t>
  </si>
  <si>
    <t>VIA B. CROCE 45</t>
  </si>
  <si>
    <t>0818198135</t>
  </si>
  <si>
    <t>95231420639</t>
  </si>
  <si>
    <t>NAIC8GS00V</t>
  </si>
  <si>
    <t>NA - I.C. MADONNA ASSUNTA</t>
  </si>
  <si>
    <t>VIA DI  POZZUOLI 62-68</t>
  </si>
  <si>
    <t>0812303382</t>
  </si>
  <si>
    <t>95246010631</t>
  </si>
  <si>
    <t>NAIC8GT00P</t>
  </si>
  <si>
    <t>NA - IC MICHELANGELO AUGUSTO</t>
  </si>
  <si>
    <t>VIA ILIONEO 12</t>
  </si>
  <si>
    <t>0815702525</t>
  </si>
  <si>
    <t>95246110639</t>
  </si>
  <si>
    <t>NAIC8GU00E</t>
  </si>
  <si>
    <t>S. ANASTASIA I.C. D'ASSISI-NICO</t>
  </si>
  <si>
    <t>VIA VERDI,72</t>
  </si>
  <si>
    <t>0818930723</t>
  </si>
  <si>
    <t>95246120638</t>
  </si>
  <si>
    <t>NAIC8GV00A</t>
  </si>
  <si>
    <t>FRATTAMINORE I.C. COLOMBO</t>
  </si>
  <si>
    <t>VIA SACCO E VANZETTI, 19</t>
  </si>
  <si>
    <t>0818369557</t>
  </si>
  <si>
    <t>95261090633</t>
  </si>
  <si>
    <t>NAIC8GW006</t>
  </si>
  <si>
    <t>NA I.C. MADRE CLAUDIA RUSSO - SOLIMENA</t>
  </si>
  <si>
    <t>VIA DELLE REPUBBLICHE MARINARE 301</t>
  </si>
  <si>
    <t>08119706083</t>
  </si>
  <si>
    <t>80031660634</t>
  </si>
  <si>
    <t>NAIS001001</t>
  </si>
  <si>
    <t>I.S.I.S- "L. PACIOLI"</t>
  </si>
  <si>
    <t>VIA EUROPA 7/13</t>
  </si>
  <si>
    <t>0815301147</t>
  </si>
  <si>
    <t>94054620631</t>
  </si>
  <si>
    <t>NAIS00300L</t>
  </si>
  <si>
    <t>I.S.-ITN.DUCA DEGLI ABRUZZI-IPIAM NAPOLI</t>
  </si>
  <si>
    <t>VIA DI POZZUOLI, 5</t>
  </si>
  <si>
    <t>0815703924</t>
  </si>
  <si>
    <t>94203740637</t>
  </si>
  <si>
    <t>NAIS00400C</t>
  </si>
  <si>
    <t>ISTITUTO SUPERIORE STATALE PITAGORA</t>
  </si>
  <si>
    <t>VIA TIBERIO, 1 80078 - POZZUOLI (NA)</t>
  </si>
  <si>
    <t>0818042624</t>
  </si>
  <si>
    <t>96012430631</t>
  </si>
  <si>
    <t>NAIS006004</t>
  </si>
  <si>
    <t>ISIS ROSARIO LIVATINO</t>
  </si>
  <si>
    <t>VIA D. ATRIPALDI, 42</t>
  </si>
  <si>
    <t>0815721763</t>
  </si>
  <si>
    <t>94204710639</t>
  </si>
  <si>
    <t>NAIS00700X</t>
  </si>
  <si>
    <t>I.S.- IPCT MUNTHE ANACAPRI</t>
  </si>
  <si>
    <t>VIA PAGLIARO, 11</t>
  </si>
  <si>
    <t>0818371461</t>
  </si>
  <si>
    <t>82015960634</t>
  </si>
  <si>
    <t>NAIS00900G</t>
  </si>
  <si>
    <t>IST. SUPERIORE "VITRUVIO MARCO POLLIONE</t>
  </si>
  <si>
    <t>VIA D'ANNUNZIO N.25</t>
  </si>
  <si>
    <t>0818714642</t>
  </si>
  <si>
    <t>90044710631</t>
  </si>
  <si>
    <t>NAIS01100G</t>
  </si>
  <si>
    <t>I.S. - ITC - IPC - "TILGHER"</t>
  </si>
  <si>
    <t>VIA CASACAMPORA 3</t>
  </si>
  <si>
    <t>0817396340</t>
  </si>
  <si>
    <t>94058920631</t>
  </si>
  <si>
    <t>NAIS01200B</t>
  </si>
  <si>
    <t>I.I.S.S. CRISTOFARO MENNELLA</t>
  </si>
  <si>
    <t>VIA MICHELE MAZZELLA 113</t>
  </si>
  <si>
    <t>081900215</t>
  </si>
  <si>
    <t>91005980635</t>
  </si>
  <si>
    <t>NAIS013007</t>
  </si>
  <si>
    <t>IS  POLISP. DON L. MILANI -GRAGNANO</t>
  </si>
  <si>
    <t>VIA QUARANTOLA</t>
  </si>
  <si>
    <t>0818700000</t>
  </si>
  <si>
    <t>90020780632</t>
  </si>
  <si>
    <t>NAIS01600P</t>
  </si>
  <si>
    <t>POLISPECIALISTICO "SAN PAOLO"</t>
  </si>
  <si>
    <t>PIAZZA DELLA VITTORIA 1</t>
  </si>
  <si>
    <t>0818071005</t>
  </si>
  <si>
    <t>82014040636</t>
  </si>
  <si>
    <t>NAIS01700E</t>
  </si>
  <si>
    <t>I.S.  C. COLOMBO</t>
  </si>
  <si>
    <t>CORSO GARIBALDI 5 BIS</t>
  </si>
  <si>
    <t>0818812120</t>
  </si>
  <si>
    <t>80019780636</t>
  </si>
  <si>
    <t>NAIS019006</t>
  </si>
  <si>
    <t>I.S.-ITCG-L.SC.-L.DA VINCI-POGGIOMARINO</t>
  </si>
  <si>
    <t>VIA FILIPPO TURATI</t>
  </si>
  <si>
    <t>0815285380</t>
  </si>
  <si>
    <t>90044450634</t>
  </si>
  <si>
    <t>NAIS021006</t>
  </si>
  <si>
    <t>I.S. - ITAS - L. SC. - "E. DI SAVOIA"</t>
  </si>
  <si>
    <t>LARGO SAN MARCELLINO 15</t>
  </si>
  <si>
    <t>0815517034</t>
  </si>
  <si>
    <t>80025840630</t>
  </si>
  <si>
    <t>NAIS022002</t>
  </si>
  <si>
    <t>I.I.S.S. "F. S. NITTI"</t>
  </si>
  <si>
    <t>VIA KENNEDY 140.142</t>
  </si>
  <si>
    <t>0815700343</t>
  </si>
  <si>
    <t>94038280635</t>
  </si>
  <si>
    <t>NAIS02300T</t>
  </si>
  <si>
    <t>I.S. - ITN CARACCIOLO IM.G DA PROCIDA</t>
  </si>
  <si>
    <t>VIA PRINCIPE UMBERTO 40</t>
  </si>
  <si>
    <t>0818967004</t>
  </si>
  <si>
    <t>91006030638</t>
  </si>
  <si>
    <t>NAIS026009</t>
  </si>
  <si>
    <t>I.S. LICEO "ELSA MORANTE"</t>
  </si>
  <si>
    <t>VIA MONTE ROSA 31/B</t>
  </si>
  <si>
    <t>0817030427</t>
  </si>
  <si>
    <t>94203620631</t>
  </si>
  <si>
    <t>NAIS02900R</t>
  </si>
  <si>
    <t>LICEO STATALE "GANDHI" DI CASORIA</t>
  </si>
  <si>
    <t>VIA ALDO MORO 26</t>
  </si>
  <si>
    <t>0817375850</t>
  </si>
  <si>
    <t>93025750634</t>
  </si>
  <si>
    <t>NAIS03200L</t>
  </si>
  <si>
    <t>LICEO STATALE "ETTORE MAJORANA"</t>
  </si>
  <si>
    <t>VIA ALFONSO GATTO 6</t>
  </si>
  <si>
    <t>0815230070</t>
  </si>
  <si>
    <t>POZZUOLI/MONTERUSCELLO</t>
  </si>
  <si>
    <t>80100190638</t>
  </si>
  <si>
    <t>NAIS03700Q</t>
  </si>
  <si>
    <t>I.S.I.S. "RITA LEVI MONTALCINI"</t>
  </si>
  <si>
    <t>VIA VAIANI,44</t>
  </si>
  <si>
    <t>0818060529</t>
  </si>
  <si>
    <t>QUARTO (NA)</t>
  </si>
  <si>
    <t>96019100633</t>
  </si>
  <si>
    <t>NAIS03900B</t>
  </si>
  <si>
    <t>I.S.I.S  ALBERTINI</t>
  </si>
  <si>
    <t>VIA  CIRCUMVALLAZIONE, 292</t>
  </si>
  <si>
    <t>08151215158</t>
  </si>
  <si>
    <t>92004180631</t>
  </si>
  <si>
    <t>NAIS04100B</t>
  </si>
  <si>
    <t>I.S.IS. GRAZIANI DI TORRE ANN.</t>
  </si>
  <si>
    <t>VIA SEPOLCRI 10</t>
  </si>
  <si>
    <t>0818612447</t>
  </si>
  <si>
    <t>82008750638</t>
  </si>
  <si>
    <t>NAIS042007</t>
  </si>
  <si>
    <t>I.S.I.S. DE NICOLA</t>
  </si>
  <si>
    <t>VIA   E. A. MARIO</t>
  </si>
  <si>
    <t>0815607750</t>
  </si>
  <si>
    <t>80020320638</t>
  </si>
  <si>
    <t>NAIS04600E</t>
  </si>
  <si>
    <t>LICEO LUCIO ANNEO SENECA</t>
  </si>
  <si>
    <t>VIA TORREGAVETA 68</t>
  </si>
  <si>
    <t>0818535357</t>
  </si>
  <si>
    <t>96012410633</t>
  </si>
  <si>
    <t>NAIS048006</t>
  </si>
  <si>
    <t>I.S.F.DEGNI-T.GRECO-</t>
  </si>
  <si>
    <t>VIA CALASTRO,35</t>
  </si>
  <si>
    <t>0818812480</t>
  </si>
  <si>
    <t>80037980630</t>
  </si>
  <si>
    <t>NAIS051002</t>
  </si>
  <si>
    <t>I.S. CASANOVA-NAPOLI-</t>
  </si>
  <si>
    <t>PIAZZETTA  CASANOVA 4</t>
  </si>
  <si>
    <t>081451038</t>
  </si>
  <si>
    <t>80020100634</t>
  </si>
  <si>
    <t>NAIS05200T</t>
  </si>
  <si>
    <t>I.S.I.S. ANTONIO SERRA- NAPOLI-</t>
  </si>
  <si>
    <t>VIA TRINITA' DELLE MONACHE 2</t>
  </si>
  <si>
    <t>0815512968</t>
  </si>
  <si>
    <t>80027760638</t>
  </si>
  <si>
    <t>NAIS05800R</t>
  </si>
  <si>
    <t>I.S.I.S. "L. DE' MEDICI" OTTAVIANO</t>
  </si>
  <si>
    <t>VIA ZABATTA 19</t>
  </si>
  <si>
    <t>0815293222</t>
  </si>
  <si>
    <t>84007150638</t>
  </si>
  <si>
    <t>NAIS05900L</t>
  </si>
  <si>
    <t>VIA GAUDIOSI  SNC</t>
  </si>
  <si>
    <t>0815223231</t>
  </si>
  <si>
    <t>93042540638</t>
  </si>
  <si>
    <t>NAIS06100L</t>
  </si>
  <si>
    <t>IPSCT MINZONI GIUGLIANO</t>
  </si>
  <si>
    <t>VIA  B. LONGO  17</t>
  </si>
  <si>
    <t>0815061595</t>
  </si>
  <si>
    <t>80101560631</t>
  </si>
  <si>
    <t>NAIS06200C</t>
  </si>
  <si>
    <t>I.S."G. FALCONE" POZZUOLI</t>
  </si>
  <si>
    <t>VIALE DELL'EUROPA UNITA N.13</t>
  </si>
  <si>
    <t>0818665200</t>
  </si>
  <si>
    <t>96024780635</t>
  </si>
  <si>
    <t>NAIS063008</t>
  </si>
  <si>
    <t>- I. S. CARAVAGGIO  SAN GENNARO VES. -</t>
  </si>
  <si>
    <t>VIA POGGIOMARINO, 67</t>
  </si>
  <si>
    <t>0815286787</t>
  </si>
  <si>
    <t>92018530631</t>
  </si>
  <si>
    <t>NAIS06700G</t>
  </si>
  <si>
    <t>ISTITUTO ISTRUZIONE SUPERIORE A.TORRENTE</t>
  </si>
  <si>
    <t>VIA DUCA D'AOSTA,63/G</t>
  </si>
  <si>
    <t>0815403858</t>
  </si>
  <si>
    <t>93044790637</t>
  </si>
  <si>
    <t>NAIS06800B</t>
  </si>
  <si>
    <t>ISTITUTO SUPERIORE "GENTILESCHI"</t>
  </si>
  <si>
    <t>VIA NUOVA AGNANO, 30</t>
  </si>
  <si>
    <t>0817624019</t>
  </si>
  <si>
    <t>NAPOLI-FUORIGROTTA</t>
  </si>
  <si>
    <t>80023960638</t>
  </si>
  <si>
    <t>NAIS07600A</t>
  </si>
  <si>
    <t>IST SUP."GAETANO FILANGIERI"</t>
  </si>
  <si>
    <t>VIA ROSSINI 96 A</t>
  </si>
  <si>
    <t>0818307302</t>
  </si>
  <si>
    <t>80020980639</t>
  </si>
  <si>
    <t>NAIS077006</t>
  </si>
  <si>
    <t>IST. SUP." G.MOSCATI"-SANT'ANTIMO-</t>
  </si>
  <si>
    <t>VIA        F. SOLIMENA,44</t>
  </si>
  <si>
    <t>0818330401</t>
  </si>
  <si>
    <t>95006280630</t>
  </si>
  <si>
    <t>NAIS078002</t>
  </si>
  <si>
    <t>IST. D'ISTRUZIONE SUPERIORE "EUROPA"</t>
  </si>
  <si>
    <t>VIA FIUGGI, 14</t>
  </si>
  <si>
    <t>08119668187</t>
  </si>
  <si>
    <t>93047350637</t>
  </si>
  <si>
    <t>NAIS07900T</t>
  </si>
  <si>
    <t>IS "S.PERTINI" AFRAGOLA</t>
  </si>
  <si>
    <t>VIA LOMBARDIA 39</t>
  </si>
  <si>
    <t>0818601900</t>
  </si>
  <si>
    <t>93005450635</t>
  </si>
  <si>
    <t>NAIS08200N</t>
  </si>
  <si>
    <t>ISTITUTO ISTRUZ. SUPERIORE R.SCOTELLARO</t>
  </si>
  <si>
    <t>VIA CARDUCCI 31</t>
  </si>
  <si>
    <t>0817711338</t>
  </si>
  <si>
    <t>95044800639</t>
  </si>
  <si>
    <t>NAIS08300D</t>
  </si>
  <si>
    <t>I.I.S. LICEALE" O. FLACCO"-PORTICI-</t>
  </si>
  <si>
    <t>VIA SCALEA N.30</t>
  </si>
  <si>
    <t>081481251</t>
  </si>
  <si>
    <t>80030600631</t>
  </si>
  <si>
    <t>NAIS084009</t>
  </si>
  <si>
    <t>ISTITUTO ISTRUZIONE SUPERIORE "C. LEVI"</t>
  </si>
  <si>
    <t>VIA        DE NITTIS , 08</t>
  </si>
  <si>
    <t>0817761518</t>
  </si>
  <si>
    <t>94030680634</t>
  </si>
  <si>
    <t>NAIS086001</t>
  </si>
  <si>
    <t>I.S. NINO BIXIO-PIANO SORRENTO</t>
  </si>
  <si>
    <t>VIA S.E. DE MARTINO, 16</t>
  </si>
  <si>
    <t>0815321824</t>
  </si>
  <si>
    <t>82009030634</t>
  </si>
  <si>
    <t>NAIS08700R</t>
  </si>
  <si>
    <t>I.S.   M. PAGANO    G.L.BERNINI</t>
  </si>
  <si>
    <t>VIA ANDREA D'ISERNIA  N.40</t>
  </si>
  <si>
    <t>0817613540</t>
  </si>
  <si>
    <t>QUARTIERE - CHIAIA</t>
  </si>
  <si>
    <t>80063340634</t>
  </si>
  <si>
    <t>NAIS08900C</t>
  </si>
  <si>
    <t>I.I.S." G.MARCONI"-T.ANN.TA-</t>
  </si>
  <si>
    <t>VIA ROMA TRAV. SIANO</t>
  </si>
  <si>
    <t>0818615370</t>
  </si>
  <si>
    <t>82006730632</t>
  </si>
  <si>
    <t>NAIS09100C</t>
  </si>
  <si>
    <t>I.I. SUPERIORE " GUIDO TASSINARI"</t>
  </si>
  <si>
    <t>VIA   FASANO 13</t>
  </si>
  <si>
    <t>0815265754</t>
  </si>
  <si>
    <t>80100070632</t>
  </si>
  <si>
    <t>NAIS092008</t>
  </si>
  <si>
    <t>I.I.S. "DON GEREMIA PISCOPO" - ARZANO</t>
  </si>
  <si>
    <t>VIA NAPOLI 57 BIS</t>
  </si>
  <si>
    <t>0815739781</t>
  </si>
  <si>
    <t>93032990637</t>
  </si>
  <si>
    <t>NAIS09600G</t>
  </si>
  <si>
    <t>I.I.S.  "SANNINO-DE CILLIS" NAPOLI</t>
  </si>
  <si>
    <t>VIA CAMILLO DE' MEIS N.243</t>
  </si>
  <si>
    <t>0815968565</t>
  </si>
  <si>
    <t>NAPOLI - PONTICELLI</t>
  </si>
  <si>
    <t>95008420630</t>
  </si>
  <si>
    <t>NAIS09700B</t>
  </si>
  <si>
    <t>I.IS "ENZO FERRARI" CASTELL/RE DI STABIA</t>
  </si>
  <si>
    <t>VIA SAVORITO,9</t>
  </si>
  <si>
    <t>0818715123</t>
  </si>
  <si>
    <t>90044400639</t>
  </si>
  <si>
    <t>NAIS098007</t>
  </si>
  <si>
    <t>IST.SUP."V.VENETO"-NAPOLI</t>
  </si>
  <si>
    <t>VIALE DEI PIANETI 1/A</t>
  </si>
  <si>
    <t>0817368291</t>
  </si>
  <si>
    <t>SECONDIGLIANO</t>
  </si>
  <si>
    <t>95170390637</t>
  </si>
  <si>
    <t>NAIS099003</t>
  </si>
  <si>
    <t>IST. SUP." G.SIANI"-NAPOLI-</t>
  </si>
  <si>
    <t>VIA        PIETRAVALLE</t>
  </si>
  <si>
    <t>0815456214</t>
  </si>
  <si>
    <t>95170160634</t>
  </si>
  <si>
    <t>NAIS10100T</t>
  </si>
  <si>
    <t>ISTITUTO  ISIS  " EINAUDI-GIORDANO"</t>
  </si>
  <si>
    <t>MOSCATI 24</t>
  </si>
  <si>
    <t>0815291123</t>
  </si>
  <si>
    <t>84005990639</t>
  </si>
  <si>
    <t>NAIS10200N</t>
  </si>
  <si>
    <t>I. S ." NITTI" PORTICI</t>
  </si>
  <si>
    <t>CORSO GARIBALDI  254 - INGRESSO VIA SCALEA 30</t>
  </si>
  <si>
    <t>0816076135</t>
  </si>
  <si>
    <t>95170940639</t>
  </si>
  <si>
    <t>NAIS10300D</t>
  </si>
  <si>
    <t>I.S.   L.A-I.P.I.A.  ."F. GRANDI"</t>
  </si>
  <si>
    <t>VICO PRIMO ROTA N.2</t>
  </si>
  <si>
    <t>0818073230</t>
  </si>
  <si>
    <t>90078490639</t>
  </si>
  <si>
    <t>NAIS104009</t>
  </si>
  <si>
    <t>" VITTORIO EMANUELE II" -NAPOLI-</t>
  </si>
  <si>
    <t>VIA CORRADO  BARBAGALLO, 32</t>
  </si>
  <si>
    <t>0817623727</t>
  </si>
  <si>
    <t>95170220636</t>
  </si>
  <si>
    <t>NAIS10700R</t>
  </si>
  <si>
    <t>I.S.I.S. "PAOLO COLOSIMO"</t>
  </si>
  <si>
    <t>VIA SANTA TERESA DEGLI SCALZI 35</t>
  </si>
  <si>
    <t>0815645696</t>
  </si>
  <si>
    <t>01400550636</t>
  </si>
  <si>
    <t>NAIS10900C</t>
  </si>
  <si>
    <t>ISTITUTO SUPERIORE BRUNO MUNARI ACERRA</t>
  </si>
  <si>
    <t>VIA DIAZ 43</t>
  </si>
  <si>
    <t>0815205935</t>
  </si>
  <si>
    <t>93056740637</t>
  </si>
  <si>
    <t>NAIS11100C</t>
  </si>
  <si>
    <t>I.S.I.S. "MELISSA BASSI"</t>
  </si>
  <si>
    <t>VIALE DELLA RESISTENZA, 255</t>
  </si>
  <si>
    <t>0815432512</t>
  </si>
  <si>
    <t>95187320635</t>
  </si>
  <si>
    <t>NAIS112008</t>
  </si>
  <si>
    <t>IS..CESARO-VESEVUS</t>
  </si>
  <si>
    <t>VIA        ALESSANDRO VOLTA 2</t>
  </si>
  <si>
    <t>0818612465</t>
  </si>
  <si>
    <t>90081920630</t>
  </si>
  <si>
    <t>NAIS113004</t>
  </si>
  <si>
    <t>IS  R.LEVI MONTALCINI-G.FERRARIS</t>
  </si>
  <si>
    <t>CORSO ITALIA 118</t>
  </si>
  <si>
    <t>0815110567</t>
  </si>
  <si>
    <t>92044650635</t>
  </si>
  <si>
    <t>NAIS11400X</t>
  </si>
  <si>
    <t>I.S.  "LEONE-NOBILE"</t>
  </si>
  <si>
    <t>VIA DEI MILLE, 40</t>
  </si>
  <si>
    <t>0818231429</t>
  </si>
  <si>
    <t>92044550637</t>
  </si>
  <si>
    <t>NAIS11600G</t>
  </si>
  <si>
    <t>I.S. L.C. ITCG "ROSMINI" PALMA CAMPANIA-</t>
  </si>
  <si>
    <t>VIA        UGO DE FAZIO 10</t>
  </si>
  <si>
    <t>0818241201</t>
  </si>
  <si>
    <t>84004410639</t>
  </si>
  <si>
    <t>NAIS118007</t>
  </si>
  <si>
    <t>I.S.I.S. "D'ESTE-CARACCIOLO"</t>
  </si>
  <si>
    <t>VIA GIACOMO SAVARESE, 60</t>
  </si>
  <si>
    <t>081268584</t>
  </si>
  <si>
    <t>95186920633</t>
  </si>
  <si>
    <t>NAIS119003</t>
  </si>
  <si>
    <t>ISTITUTO SUPERIORE F.MORANO</t>
  </si>
  <si>
    <t>VIA CIRCUMVALLAZIONE OVEST - P/CO VER</t>
  </si>
  <si>
    <t>0818343113</t>
  </si>
  <si>
    <t>93056780633</t>
  </si>
  <si>
    <t>NAIS121003</t>
  </si>
  <si>
    <t>I.S." E.SERENI"-AFRAGOLA E CARDITO</t>
  </si>
  <si>
    <t>VIA DON BOSCO, 9</t>
  </si>
  <si>
    <t>0818603209</t>
  </si>
  <si>
    <t>93060260630</t>
  </si>
  <si>
    <t>NAIS12200V</t>
  </si>
  <si>
    <t>IST.SUP. F. DE GENNARO</t>
  </si>
  <si>
    <t>VIA SANTA  MARIA DEL TORO</t>
  </si>
  <si>
    <t>0818016355</t>
  </si>
  <si>
    <t>82009220631</t>
  </si>
  <si>
    <t>NAIS12300P</t>
  </si>
  <si>
    <t>IST.SUP.-FORTUNATO-NAPOLI-</t>
  </si>
  <si>
    <t>VIA        ACITILLO 57</t>
  </si>
  <si>
    <t>0815600720</t>
  </si>
  <si>
    <t>80033840630</t>
  </si>
  <si>
    <t>NAIS12400E</t>
  </si>
  <si>
    <t>IST.SUP.   U.BOCCIONI-PALIZZI</t>
  </si>
  <si>
    <t>VIA NUOVA AGNANO 144</t>
  </si>
  <si>
    <t>08119321862</t>
  </si>
  <si>
    <t>80023860630</t>
  </si>
  <si>
    <t>NAIS126006</t>
  </si>
  <si>
    <t>IST. SUP. "ARCHIMEDE" -</t>
  </si>
  <si>
    <t>VIA EMILIO SALGARI,8</t>
  </si>
  <si>
    <t>0817746398</t>
  </si>
  <si>
    <t>NAPOLI-</t>
  </si>
  <si>
    <t>95203650635</t>
  </si>
  <si>
    <t>NAIS12800T</t>
  </si>
  <si>
    <t>IST.SUP" E.PANTALEO"-T.GRECO-</t>
  </si>
  <si>
    <t>VIA        CIMAGLIA 96</t>
  </si>
  <si>
    <t>0818812241</t>
  </si>
  <si>
    <t>95215890633</t>
  </si>
  <si>
    <t>NAIS12900N</t>
  </si>
  <si>
    <t>IST. SUP ATTILIO ROMANO'</t>
  </si>
  <si>
    <t>V. MIANO   290</t>
  </si>
  <si>
    <t>0815431819</t>
  </si>
  <si>
    <t>95215900630</t>
  </si>
  <si>
    <t>NAIS13200D</t>
  </si>
  <si>
    <t>I.S  STRIANO-TERZIGNO</t>
  </si>
  <si>
    <t>VIA SARNO ZONA PARCO VERDE</t>
  </si>
  <si>
    <t>0813624206</t>
  </si>
  <si>
    <t>90094100634</t>
  </si>
  <si>
    <t>NAIS133009</t>
  </si>
  <si>
    <t>I.S.  CASELLI- DE SANCTIS NAPOLI-</t>
  </si>
  <si>
    <t>PARCO      DI CAPODIMONTE</t>
  </si>
  <si>
    <t>0817413403</t>
  </si>
  <si>
    <t>95261110639</t>
  </si>
  <si>
    <t>NAIS134005</t>
  </si>
  <si>
    <t>IT "M.ROSSI DORIA"</t>
  </si>
  <si>
    <t>VIA MANLIO ROSSI DORIA</t>
  </si>
  <si>
    <t>0818851343</t>
  </si>
  <si>
    <t>92057380633</t>
  </si>
  <si>
    <t>NAIS13700L</t>
  </si>
  <si>
    <t>I. S.   " G.MARCONI" GIUGLIANO</t>
  </si>
  <si>
    <t>VIA G.B. BASILE 37</t>
  </si>
  <si>
    <t>0818945777</t>
  </si>
  <si>
    <t>80101460634</t>
  </si>
  <si>
    <t>NAMM005005</t>
  </si>
  <si>
    <t>BELVEDERE A.-NAPOLI-</t>
  </si>
  <si>
    <t>VICO ACITILLO ,90</t>
  </si>
  <si>
    <t>0815601562</t>
  </si>
  <si>
    <t>VOMERO</t>
  </si>
  <si>
    <t>80025780638</t>
  </si>
  <si>
    <t>NAMM04900V</t>
  </si>
  <si>
    <t>LIVIO T.-NAPOLI-</t>
  </si>
  <si>
    <t>LARGO FERRANDINA A CHIAIA,3</t>
  </si>
  <si>
    <t>081400485</t>
  </si>
  <si>
    <t>CHIAIA</t>
  </si>
  <si>
    <t>80033420631</t>
  </si>
  <si>
    <t>NAMM07800V</t>
  </si>
  <si>
    <t>SMS POERIO C.-NAPOLI-</t>
  </si>
  <si>
    <t>CORSO VITTORIO EMANUELE 124</t>
  </si>
  <si>
    <t>0817613122</t>
  </si>
  <si>
    <t>80061370633</t>
  </si>
  <si>
    <t>NAMM0A000L</t>
  </si>
  <si>
    <t>ILLUMINATO - CIRINO - MUGNANO</t>
  </si>
  <si>
    <t>VIA CESARE PAVESE</t>
  </si>
  <si>
    <t>0815710392</t>
  </si>
  <si>
    <t>95186820635</t>
  </si>
  <si>
    <t>NAMM0A100C</t>
  </si>
  <si>
    <t>GOBETTI - DE FILIPPO - QUARTO</t>
  </si>
  <si>
    <t>CORSO ITALIA 166</t>
  </si>
  <si>
    <t>0818761022</t>
  </si>
  <si>
    <t>96031060633</t>
  </si>
  <si>
    <t>NAMM0AF00G</t>
  </si>
  <si>
    <t>S.M.S  STABIAE</t>
  </si>
  <si>
    <t>VIA NOCERA 85</t>
  </si>
  <si>
    <t>0818711292</t>
  </si>
  <si>
    <t>90078350635</t>
  </si>
  <si>
    <t>NAMM0AX00B</t>
  </si>
  <si>
    <t>RITA LEVI MONTALCINI  AFRAGOLA</t>
  </si>
  <si>
    <t>VIA ARTURO DE ROSA N.41</t>
  </si>
  <si>
    <t>0818527596</t>
  </si>
  <si>
    <t>93056820637</t>
  </si>
  <si>
    <t>NAMM0AY007</t>
  </si>
  <si>
    <t>GRAMSCI-IMPASTATO  GIUGLIANO</t>
  </si>
  <si>
    <t>VIA BARTOLO LONGO, 20</t>
  </si>
  <si>
    <t>0818947091</t>
  </si>
  <si>
    <t>95186670634</t>
  </si>
  <si>
    <t>NAMM0AZ003</t>
  </si>
  <si>
    <t>FUCINI - RONCALLI  GRAGNANO</t>
  </si>
  <si>
    <t>VIA  QUARANTOLA ,15</t>
  </si>
  <si>
    <t>0818012959</t>
  </si>
  <si>
    <t>90081870637</t>
  </si>
  <si>
    <t>NAMM0CP00L</t>
  </si>
  <si>
    <t>CPIA NAPOLI CITTA' 1</t>
  </si>
  <si>
    <t>CORSO MALTA 141</t>
  </si>
  <si>
    <t>95215840638</t>
  </si>
  <si>
    <t>NAMM0CQ00C</t>
  </si>
  <si>
    <t>CPIA NAPOLI CITTA' 2</t>
  </si>
  <si>
    <t>VIA MICHELANGELO CICCONE 19</t>
  </si>
  <si>
    <t>081283483</t>
  </si>
  <si>
    <t>95215860636</t>
  </si>
  <si>
    <t>NAMM0CR008</t>
  </si>
  <si>
    <t>NA PROV.1  C/O"TORRENTE" CASAVA</t>
  </si>
  <si>
    <t>VIA SAN PIETRO 56</t>
  </si>
  <si>
    <t>08119362301</t>
  </si>
  <si>
    <t>93062780635</t>
  </si>
  <si>
    <t>NAMM0CS00D</t>
  </si>
  <si>
    <t>NA.PROV.2  C/O "MASULLO-THETI"</t>
  </si>
  <si>
    <t>VIA MARIO DE SENA</t>
  </si>
  <si>
    <t>0818930707</t>
  </si>
  <si>
    <t>92049500637</t>
  </si>
  <si>
    <t>NAMM10100P</t>
  </si>
  <si>
    <t>VERGA G.-NAPOLI-</t>
  </si>
  <si>
    <t>VIA BOSCO  DI CAPODIMONTE      75B</t>
  </si>
  <si>
    <t>0817410128</t>
  </si>
  <si>
    <t>80069350637</t>
  </si>
  <si>
    <t>NAMM15100Q</t>
  </si>
  <si>
    <t>G.CAPORALE</t>
  </si>
  <si>
    <t>PIAZZA FALCONE E BORSELLINO N. 08</t>
  </si>
  <si>
    <t>0818857104</t>
  </si>
  <si>
    <t>80103920635</t>
  </si>
  <si>
    <t>NAMM15900A</t>
  </si>
  <si>
    <t>ROCCO -AFRAGOLA-</t>
  </si>
  <si>
    <t>VIA        FIRENZE</t>
  </si>
  <si>
    <t>0818691442</t>
  </si>
  <si>
    <t>80104280633</t>
  </si>
  <si>
    <t>NAMM162006</t>
  </si>
  <si>
    <t>"ANGELO MOZZILLO" AFRAGOLA</t>
  </si>
  <si>
    <t>VIA  OBERDAN SNC</t>
  </si>
  <si>
    <t>0818527396</t>
  </si>
  <si>
    <t>80104680634</t>
  </si>
  <si>
    <t>NAMM27100T</t>
  </si>
  <si>
    <t>IACCARINO - ERCOLANO</t>
  </si>
  <si>
    <t>VIA DOGLIE N.20</t>
  </si>
  <si>
    <t>0817390222</t>
  </si>
  <si>
    <t>80039900636</t>
  </si>
  <si>
    <t>NAMM28400X</t>
  </si>
  <si>
    <t>STANZIONE  -FRATTAMAGGIORE-</t>
  </si>
  <si>
    <t>VIA F.A. GIORDANO 100</t>
  </si>
  <si>
    <t>0818804129</t>
  </si>
  <si>
    <t>80068730631</t>
  </si>
  <si>
    <t>NAMM29400E</t>
  </si>
  <si>
    <t>S.M.S. G.B. BASILE  GIUGLIANO</t>
  </si>
  <si>
    <t>CORSO      CAMPANO  182</t>
  </si>
  <si>
    <t>0818951434</t>
  </si>
  <si>
    <t>80101540633</t>
  </si>
  <si>
    <t>NAMM29500A</t>
  </si>
  <si>
    <t>CANTE -GIUGLIANO IN CAMPANIA</t>
  </si>
  <si>
    <t>VIA  VACCARO,21</t>
  </si>
  <si>
    <t>0818957779</t>
  </si>
  <si>
    <t>80102210632</t>
  </si>
  <si>
    <t>NAMM297002</t>
  </si>
  <si>
    <t>SMS DON S. VITALE - GIUGLIANO</t>
  </si>
  <si>
    <t>VIA   SIGNORELLI A PATRIA 9/A</t>
  </si>
  <si>
    <t>0815098560</t>
  </si>
  <si>
    <t>LOC.  LAGO PATRIA</t>
  </si>
  <si>
    <t>94115590633</t>
  </si>
  <si>
    <t>NAMM31400E</t>
  </si>
  <si>
    <t>GIOVANNI SCOTTI</t>
  </si>
  <si>
    <t>VIA MICHELE MAZZELLA, 117</t>
  </si>
  <si>
    <t>081991137</t>
  </si>
  <si>
    <t>ISOLANO</t>
  </si>
  <si>
    <t>83001830633</t>
  </si>
  <si>
    <t>NAMM32100N</t>
  </si>
  <si>
    <t>D'AZEGLIO -MARANO DI NAPOLI-</t>
  </si>
  <si>
    <t>VIA PIAVE, 51</t>
  </si>
  <si>
    <t>0817420423</t>
  </si>
  <si>
    <t>80102040633</t>
  </si>
  <si>
    <t>NAMM33000C</t>
  </si>
  <si>
    <t>ALIGHIERI -MARIGLIANO</t>
  </si>
  <si>
    <t>VIA S.F.D ASSISI  64</t>
  </si>
  <si>
    <t>0815192025</t>
  </si>
  <si>
    <t>92018520632</t>
  </si>
  <si>
    <t>NAMM34100V</t>
  </si>
  <si>
    <t>GUARANO MELITO DI NAPOLI</t>
  </si>
  <si>
    <t>VIA DELLE MAGNOLIE 5</t>
  </si>
  <si>
    <t>0817112956</t>
  </si>
  <si>
    <t>80101920637</t>
  </si>
  <si>
    <t>NAMM41400B</t>
  </si>
  <si>
    <t>DIANO -POZZUOLI-</t>
  </si>
  <si>
    <t>VIA  SOLFATARA</t>
  </si>
  <si>
    <t>0815262732</t>
  </si>
  <si>
    <t>96013460637</t>
  </si>
  <si>
    <t>NAMM47600P</t>
  </si>
  <si>
    <t>SMS SALVEMINI-S.SEBASTIANO VES.</t>
  </si>
  <si>
    <t>VIA  FALCONI 12</t>
  </si>
  <si>
    <t>0817715832</t>
  </si>
  <si>
    <t>80060700632</t>
  </si>
  <si>
    <t>NAMM488001</t>
  </si>
  <si>
    <t>S.G.BOSCO-SUMMA VILLA-S0MMA VES</t>
  </si>
  <si>
    <t>PIAZZA VITTORIO EMANUELE III</t>
  </si>
  <si>
    <t>0818931075</t>
  </si>
  <si>
    <t>80039840634</t>
  </si>
  <si>
    <t>NAMM50900R</t>
  </si>
  <si>
    <t>G. PASCOLI TORRE ANNUNZIATA</t>
  </si>
  <si>
    <t>VIA  TAGLIAMONTE 21</t>
  </si>
  <si>
    <t>0815362468</t>
  </si>
  <si>
    <t>82010700639</t>
  </si>
  <si>
    <t>NAMM535009</t>
  </si>
  <si>
    <t>SC. SEC. DI I GRADO  ADA NEGRI</t>
  </si>
  <si>
    <t>VIA  DELLA LIBERTA',20</t>
  </si>
  <si>
    <t>0818942695</t>
  </si>
  <si>
    <t>80101730630</t>
  </si>
  <si>
    <t>NAMM607002</t>
  </si>
  <si>
    <t>VIALE DELLE ACACIE</t>
  </si>
  <si>
    <t>VIA G. PUCCINI 1</t>
  </si>
  <si>
    <t>0815788545</t>
  </si>
  <si>
    <t>94156070636</t>
  </si>
  <si>
    <t>NAMM60800T</t>
  </si>
  <si>
    <t>D'OVIDIO+NICOLARDI-NAPOLI-</t>
  </si>
  <si>
    <t>VIA S.GIACOMO DEI CAPRI 43 BIS</t>
  </si>
  <si>
    <t>0815608026</t>
  </si>
  <si>
    <t>94156820634</t>
  </si>
  <si>
    <t>NAMM619008</t>
  </si>
  <si>
    <t>BONITO-COSENZA</t>
  </si>
  <si>
    <t>VIA G. D'ANNUNZIO 27</t>
  </si>
  <si>
    <t>0818711528</t>
  </si>
  <si>
    <t>82008240630</t>
  </si>
  <si>
    <t>NAMM622004</t>
  </si>
  <si>
    <t>S.M. MERLIANO-TANSILLO NOLA</t>
  </si>
  <si>
    <t>VIA SEMINARIO N. 68</t>
  </si>
  <si>
    <t>0818231231</t>
  </si>
  <si>
    <t>92018480639</t>
  </si>
  <si>
    <t>NAMM62600B</t>
  </si>
  <si>
    <t>SM. AMMENDOLA-DE AMICIS S.GIUS.</t>
  </si>
  <si>
    <t>VIA MARCIOTTI</t>
  </si>
  <si>
    <t>0818271161</t>
  </si>
  <si>
    <t>92018810637</t>
  </si>
  <si>
    <t>NAMM649004</t>
  </si>
  <si>
    <t>PIRANDELLO - SVEVO  NAPOLI</t>
  </si>
  <si>
    <t>VIA CANONICO SCHERILLO, 34/38</t>
  </si>
  <si>
    <t>0817672324</t>
  </si>
  <si>
    <t>SOCCAVO</t>
  </si>
  <si>
    <t>95121290639</t>
  </si>
  <si>
    <t>NAPC010002</t>
  </si>
  <si>
    <t>LICEO STATALE  ANTONIO GENOVESI</t>
  </si>
  <si>
    <t>PIAZZA DEL GESU' NUOVO, 1</t>
  </si>
  <si>
    <t>0815514756</t>
  </si>
  <si>
    <t>80031380639</t>
  </si>
  <si>
    <t>NAPC060003</t>
  </si>
  <si>
    <t>L.CL."G.DE BOTTIS"</t>
  </si>
  <si>
    <t>VIALE      CAMPANIA N.4</t>
  </si>
  <si>
    <t>0818818533</t>
  </si>
  <si>
    <t>80031640636</t>
  </si>
  <si>
    <t>NAPC09000V</t>
  </si>
  <si>
    <t>L.CLAS.VICO DI NAPOLI</t>
  </si>
  <si>
    <t>VIA  SALVATOR ROSA 117</t>
  </si>
  <si>
    <t>0815448652</t>
  </si>
  <si>
    <t>80026400632</t>
  </si>
  <si>
    <t>NAPC11000V</t>
  </si>
  <si>
    <t>L.CLAS.SANNAZARO-NAPOLI-</t>
  </si>
  <si>
    <t>VIA        PUCCINI 12</t>
  </si>
  <si>
    <t>00815789558</t>
  </si>
  <si>
    <t>80021060639</t>
  </si>
  <si>
    <t>NAPC130004</t>
  </si>
  <si>
    <t>L.C. P.VIR.MARONE-META-</t>
  </si>
  <si>
    <t>VIA FLAVIO GIOIA N.16</t>
  </si>
  <si>
    <t>0818786662</t>
  </si>
  <si>
    <t>82007990631</t>
  </si>
  <si>
    <t>NAPC14000P</t>
  </si>
  <si>
    <t>L.CLAS.UMBERTO I-NAPOLI-</t>
  </si>
  <si>
    <t>PIAZZA     AMENDOLA 6</t>
  </si>
  <si>
    <t>081415084</t>
  </si>
  <si>
    <t>80065210637</t>
  </si>
  <si>
    <t>NAPC180005</t>
  </si>
  <si>
    <t>L.CLAS.PANSINI-NAPOLI-</t>
  </si>
  <si>
    <t>PIAZZA     QUATTRO GIORNATE</t>
  </si>
  <si>
    <t>0815792888</t>
  </si>
  <si>
    <t>80058520638</t>
  </si>
  <si>
    <t>NAPC19000Q</t>
  </si>
  <si>
    <t>L.CLAS.SC."V. IMBRIANI"POMIGLIANO D'ARCO</t>
  </si>
  <si>
    <t>VIA  PRATOLA PONTE N. 20/22</t>
  </si>
  <si>
    <t>0818847322</t>
  </si>
  <si>
    <t>POMIGLIANO D'ARCO (NA)</t>
  </si>
  <si>
    <t>93000610639</t>
  </si>
  <si>
    <t>NAPC22000A</t>
  </si>
  <si>
    <t>LICEO STATALE - ISCHIA</t>
  </si>
  <si>
    <t>VIA DELLE GINESTRE N. 39</t>
  </si>
  <si>
    <t>081982889</t>
  </si>
  <si>
    <t>91005970636</t>
  </si>
  <si>
    <t>NAPC300002</t>
  </si>
  <si>
    <t>L.CL.F.DURANTE-F/MAGGIORE-</t>
  </si>
  <si>
    <t>VIA  GIACOMO MATTEOTTI 132</t>
  </si>
  <si>
    <t>0818318981</t>
  </si>
  <si>
    <t>80032500631</t>
  </si>
  <si>
    <t>NAPC33000T</t>
  </si>
  <si>
    <t>L.CL.-G.CARDUCCI-NOLA-</t>
  </si>
  <si>
    <t>VIA        DEL SEMINARIO 87/89</t>
  </si>
  <si>
    <t>0818231312</t>
  </si>
  <si>
    <t>84003490632</t>
  </si>
  <si>
    <t>NAPC350003</t>
  </si>
  <si>
    <t>LICEO CLASSICO STATALE "PLINIO SENIORE"</t>
  </si>
  <si>
    <t>VIA NOCERA 87</t>
  </si>
  <si>
    <t>0818724708</t>
  </si>
  <si>
    <t>82007610635</t>
  </si>
  <si>
    <t>NAPC39000D</t>
  </si>
  <si>
    <t>L.CL.A.DIAZ -OTTAVIANO-</t>
  </si>
  <si>
    <t>VIA        FF.SS. 26/28</t>
  </si>
  <si>
    <t>0815288036</t>
  </si>
  <si>
    <t>92054670630</t>
  </si>
  <si>
    <t>NAPC40000V</t>
  </si>
  <si>
    <t>L.C"V.EMANUELE II-GARIBALDI"    NAPOLI-</t>
  </si>
  <si>
    <t>VIA        SAN SEBASTIANO 51</t>
  </si>
  <si>
    <t>081459142</t>
  </si>
  <si>
    <t>95261100630</t>
  </si>
  <si>
    <t>NAPM010006</t>
  </si>
  <si>
    <t>LICEO STATALE E.P. FONSECA</t>
  </si>
  <si>
    <t>VIA        BENEDETTO CROCE 2</t>
  </si>
  <si>
    <t>0812520054</t>
  </si>
  <si>
    <t>80058810633</t>
  </si>
  <si>
    <t>NAPM02000R</t>
  </si>
  <si>
    <t>IS.MAG.G.MAZZINI-NAPOLI-</t>
  </si>
  <si>
    <t>VIA        SOLIMENA 62</t>
  </si>
  <si>
    <t>0815788575</t>
  </si>
  <si>
    <t>80025280639</t>
  </si>
  <si>
    <t>NAPM05000L</t>
  </si>
  <si>
    <t>IST.MAG.VILLARI-NAPOLI-</t>
  </si>
  <si>
    <t>VIA        RIMINI 6</t>
  </si>
  <si>
    <t>081265906</t>
  </si>
  <si>
    <t>80036540633</t>
  </si>
  <si>
    <t>NAPM07000T</t>
  </si>
  <si>
    <t>IS.MAG.VIRGILIO-POZZUOLI-</t>
  </si>
  <si>
    <t>VIA VECCHIA SAN GENNARO 106</t>
  </si>
  <si>
    <t>0815263084</t>
  </si>
  <si>
    <t>80100080631</t>
  </si>
  <si>
    <t>NAPM10000C</t>
  </si>
  <si>
    <t>LICEO STATALE DON LORENZO MILANI  NAPOLI</t>
  </si>
  <si>
    <t>VIALE 2 GIUGNO ZONA LAGHETTO</t>
  </si>
  <si>
    <t>0817529680</t>
  </si>
  <si>
    <t>80022780631</t>
  </si>
  <si>
    <t>NAPM160004</t>
  </si>
  <si>
    <t>LICEO STATALE COMENIO</t>
  </si>
  <si>
    <t>VIA SAVERIO GATTO 16/C</t>
  </si>
  <si>
    <t>0815921222</t>
  </si>
  <si>
    <t>94203050631</t>
  </si>
  <si>
    <t>NAPM230005</t>
  </si>
  <si>
    <t>IST.MAGIS.M. SERAO - POMIGLIANO D'ARCO</t>
  </si>
  <si>
    <t>VIA CARDUCCI,20</t>
  </si>
  <si>
    <t>0818840478</t>
  </si>
  <si>
    <t>80103870632</t>
  </si>
  <si>
    <t>NAPM39000N</t>
  </si>
  <si>
    <t>LICEO STATALE "MARGHERITA DI SAVOIA"</t>
  </si>
  <si>
    <t>SALITA PONTECORVO 72</t>
  </si>
  <si>
    <t>0815495919</t>
  </si>
  <si>
    <t>95187600630</t>
  </si>
  <si>
    <t>NAPM43000V</t>
  </si>
  <si>
    <t>ISS.LEVI LIC.CLASS.  LING. E  SC. UMANE</t>
  </si>
  <si>
    <t>VIA G. FALCONE, 105</t>
  </si>
  <si>
    <t>0817425342</t>
  </si>
  <si>
    <t>95215830639</t>
  </si>
  <si>
    <t>NAPS02000Q</t>
  </si>
  <si>
    <t>L.SC.-C.COLOMBO-MARIGLIANO-</t>
  </si>
  <si>
    <t>VIA        NUOVA DEL BOSCO</t>
  </si>
  <si>
    <t>0818851978</t>
  </si>
  <si>
    <t>84003210634</t>
  </si>
  <si>
    <t>NAPS03000A</t>
  </si>
  <si>
    <t>L.SC.F.SILVESTRI-PORTICI-</t>
  </si>
  <si>
    <t>PIAZZA     S. PASQUALE</t>
  </si>
  <si>
    <t>0817885966</t>
  </si>
  <si>
    <t>80051500637</t>
  </si>
  <si>
    <t>NAPS05000G</t>
  </si>
  <si>
    <t>LS  G.MERCALLI</t>
  </si>
  <si>
    <t>VIA  A. D'ISERNIA , 34</t>
  </si>
  <si>
    <t>081682187</t>
  </si>
  <si>
    <t>80018660631</t>
  </si>
  <si>
    <t>NAPS060006</t>
  </si>
  <si>
    <t>L.SCIE.CARO DI NAPOLI</t>
  </si>
  <si>
    <t>VIA        A. MANZONI 53</t>
  </si>
  <si>
    <t>0817144396</t>
  </si>
  <si>
    <t>80061630630</t>
  </si>
  <si>
    <t>NAPS07000R</t>
  </si>
  <si>
    <t>L.SC.CACCIOPPOLI-NAPOLI-</t>
  </si>
  <si>
    <t>VIA        NUOVA DEL CAMPO 22/R</t>
  </si>
  <si>
    <t>0817805620</t>
  </si>
  <si>
    <t>80022800637</t>
  </si>
  <si>
    <t>NAPS08000B</t>
  </si>
  <si>
    <t>L.SC. "L.B. ALBERTI"</t>
  </si>
  <si>
    <t>VIA        PIGNA, 178</t>
  </si>
  <si>
    <t>0815609293</t>
  </si>
  <si>
    <t>80021400637</t>
  </si>
  <si>
    <t>NAPS110002</t>
  </si>
  <si>
    <t>L.SC.F.SEVERI-C/MMARE-</t>
  </si>
  <si>
    <t>VIALE  LIBERO D'ORSI,5</t>
  </si>
  <si>
    <t>0818713148</t>
  </si>
  <si>
    <t>82011770631</t>
  </si>
  <si>
    <t>NAPS12000L</t>
  </si>
  <si>
    <t>LICEO STATALE E. PASCAL - POMPEI-</t>
  </si>
  <si>
    <t>VIALE UNITA' D'ITALIA, 42</t>
  </si>
  <si>
    <t>0818632275</t>
  </si>
  <si>
    <t>82009650639</t>
  </si>
  <si>
    <t>NAPS130007</t>
  </si>
  <si>
    <t>LS NOBEL</t>
  </si>
  <si>
    <t>VIA A. DE GASPERI,80/BIS</t>
  </si>
  <si>
    <t>0818812320</t>
  </si>
  <si>
    <t>80060960632</t>
  </si>
  <si>
    <t>NAPS14000T</t>
  </si>
  <si>
    <t>L.SC.F.BRUNELLESCHI-AFRAGOLA-</t>
  </si>
  <si>
    <t>VIA FIRENZE  23</t>
  </si>
  <si>
    <t>0818696477</t>
  </si>
  <si>
    <t>80103830636</t>
  </si>
  <si>
    <t>NAPS15000C</t>
  </si>
  <si>
    <t>LICEO SCIENTIFICO-LINGUISTICO "DE CARLO"</t>
  </si>
  <si>
    <t>VIA MARCHESELLA, 188</t>
  </si>
  <si>
    <t>0818941408</t>
  </si>
  <si>
    <t>GIUGLIANO IN CAMPANIA (NA)</t>
  </si>
  <si>
    <t>80102060631</t>
  </si>
  <si>
    <t>NAPS180008</t>
  </si>
  <si>
    <t>LS G.SALVEMINI</t>
  </si>
  <si>
    <t>VIA S. ANTONIO N.2</t>
  </si>
  <si>
    <t>0818783470</t>
  </si>
  <si>
    <t>82010270633</t>
  </si>
  <si>
    <t>NAPS200008</t>
  </si>
  <si>
    <t>L.SC."CALAMANDREI"-NAPOLI-</t>
  </si>
  <si>
    <t>VIA COMUNALE MARANDA 84</t>
  </si>
  <si>
    <t>0815962985</t>
  </si>
  <si>
    <t>80060650639</t>
  </si>
  <si>
    <t>NAPS22000D</t>
  </si>
  <si>
    <t>LS E.VITTORINI-NAPOLI</t>
  </si>
  <si>
    <t>VIA DOMENICO FONTANA 172</t>
  </si>
  <si>
    <t>0815464554</t>
  </si>
  <si>
    <t>80035580630</t>
  </si>
  <si>
    <t>NAPS24000P</t>
  </si>
  <si>
    <t>LICEO STATALE E.MEDI-CICCIANO-</t>
  </si>
  <si>
    <t>VIA MADRE TERESA DI CALCUTTA</t>
  </si>
  <si>
    <t>0818248155</t>
  </si>
  <si>
    <t>84006420636</t>
  </si>
  <si>
    <t>NAPS27000E</t>
  </si>
  <si>
    <t>L.SC.C.MIRANDA-F/MAGGIORE-</t>
  </si>
  <si>
    <t>PROL. VIA F.A. GIORDANO, 91</t>
  </si>
  <si>
    <t>0818801909</t>
  </si>
  <si>
    <t>95004800637</t>
  </si>
  <si>
    <t>NAPS32000A</t>
  </si>
  <si>
    <t>L.SC. - "SEGRE'"</t>
  </si>
  <si>
    <t>1^TRAV.DI VIA G.FALCONE 1</t>
  </si>
  <si>
    <t>0815867660</t>
  </si>
  <si>
    <t>94203570638</t>
  </si>
  <si>
    <t>NAPS36000R</t>
  </si>
  <si>
    <t>L.SCIENT."CARLO URBANI"SAN GIORGIO A CR.</t>
  </si>
  <si>
    <t>VIA BUONGIOVANNI N.77</t>
  </si>
  <si>
    <t>0815749361</t>
  </si>
  <si>
    <t>94203160638</t>
  </si>
  <si>
    <t>NAPS43000T</t>
  </si>
  <si>
    <t>LICEO SCIENTIFICO - ARZANO</t>
  </si>
  <si>
    <t>VIA VOLPICELLI</t>
  </si>
  <si>
    <t>0815732625</t>
  </si>
  <si>
    <t>93032980638</t>
  </si>
  <si>
    <t>NAPS540009</t>
  </si>
  <si>
    <t>E. TORRICELLI</t>
  </si>
  <si>
    <t>VIA  S. ALOIA</t>
  </si>
  <si>
    <t>0818997144</t>
  </si>
  <si>
    <t>SOMMA VES.NA</t>
  </si>
  <si>
    <t>80037820638</t>
  </si>
  <si>
    <t>NAPS55000X</t>
  </si>
  <si>
    <t>LICEO STATALE  "N. BRAUCCI" -CAIVANO</t>
  </si>
  <si>
    <t>PIAZZA PLEBISCITO, 1</t>
  </si>
  <si>
    <t>0818307054</t>
  </si>
  <si>
    <t>CAIVANO-NAPOLI</t>
  </si>
  <si>
    <t>93042570635</t>
  </si>
  <si>
    <t>NAPS65000R</t>
  </si>
  <si>
    <t>LICEO "IMMANUEL KANT" - MELITO DI NAPOLI</t>
  </si>
  <si>
    <t>VIA XXV APRILE  N. 7</t>
  </si>
  <si>
    <t>0817101235</t>
  </si>
  <si>
    <t>95121260632</t>
  </si>
  <si>
    <t>NAPS690007</t>
  </si>
  <si>
    <t>LICEO PLURICOMPRENSIVO RENATO CARTESIO</t>
  </si>
  <si>
    <t>VIA SELVA PICCOLA 147</t>
  </si>
  <si>
    <t>0815062871</t>
  </si>
  <si>
    <t>94203310639</t>
  </si>
  <si>
    <t>NAPS72000T</t>
  </si>
  <si>
    <t>LIC. SC, CLAS, LING " A.M.DE' LIGUORI"</t>
  </si>
  <si>
    <t>VIA DON G. PUGLISI 18/20</t>
  </si>
  <si>
    <t>0810603536</t>
  </si>
  <si>
    <t>93003070633</t>
  </si>
  <si>
    <t>NAPS73000C</t>
  </si>
  <si>
    <t>LICEO STATALE "LAURA BASSI"</t>
  </si>
  <si>
    <t>C.SO UNIONE SOVIETICA,85</t>
  </si>
  <si>
    <t>08119819589</t>
  </si>
  <si>
    <t>95121360630</t>
  </si>
  <si>
    <t>NAPS78000D</t>
  </si>
  <si>
    <t>LICEO SCIENTIFICO "ARTURO LABRIOLA"</t>
  </si>
  <si>
    <t>VIA TERRACINA</t>
  </si>
  <si>
    <t>08119324612</t>
  </si>
  <si>
    <t>95186560637</t>
  </si>
  <si>
    <t>NAPS84000X</t>
  </si>
  <si>
    <t>L.SC.LING."CUOCO-CAMPANELLA" DI NAPOLI</t>
  </si>
  <si>
    <t>VIA A. DE GASPARIS 12</t>
  </si>
  <si>
    <t>081440200</t>
  </si>
  <si>
    <t>95186840633</t>
  </si>
  <si>
    <t>NAPS860005</t>
  </si>
  <si>
    <t>LICEO SCIENT. G. GALILEI-NAPOLI-</t>
  </si>
  <si>
    <t>VIA SAN DOMENICO AL C.SO EUROPA N.107</t>
  </si>
  <si>
    <t>0817145886</t>
  </si>
  <si>
    <t>95187160635</t>
  </si>
  <si>
    <t>NAPS92000G</t>
  </si>
  <si>
    <t>L.SC.F.SBORDONE-NAPOLI-</t>
  </si>
  <si>
    <t>VIA VECCHIA SAN ROCCO 16</t>
  </si>
  <si>
    <t>0817413936</t>
  </si>
  <si>
    <t>80089850632</t>
  </si>
  <si>
    <t>NAPS930006</t>
  </si>
  <si>
    <t>L.STATALE  PITAGORA-B.CROCE T.ANN.TA</t>
  </si>
  <si>
    <t>VIA TAGLIAMONTE, 13</t>
  </si>
  <si>
    <t>08119970011</t>
  </si>
  <si>
    <t>82007550633</t>
  </si>
  <si>
    <t>NAPS97000L</t>
  </si>
  <si>
    <t>L.SC-DI GIACOMO.S.SEB.VESUVIO-</t>
  </si>
  <si>
    <t>VIA  FALCONI</t>
  </si>
  <si>
    <t>0817712166</t>
  </si>
  <si>
    <t>95246130637</t>
  </si>
  <si>
    <t>NAPS99000T</t>
  </si>
  <si>
    <t>LICEO SCIENT. E SC. UMANE S. CANTONE</t>
  </si>
  <si>
    <t>VIA SAVONA</t>
  </si>
  <si>
    <t>0818030377</t>
  </si>
  <si>
    <t>93071840636</t>
  </si>
  <si>
    <t>NARH01000V</t>
  </si>
  <si>
    <t>IPSAR "I. CAVALCANTI" NAPOLI</t>
  </si>
  <si>
    <t>SEDE AMM/VA VIA TAVERNA DEL FERRO, 4</t>
  </si>
  <si>
    <t>0815592588</t>
  </si>
  <si>
    <t>80031440631</t>
  </si>
  <si>
    <t>NARH04000P</t>
  </si>
  <si>
    <t>I.P.S. "V. TELESE" ISCHIA</t>
  </si>
  <si>
    <t>VIA  FONDO BOSSO, 1/3</t>
  </si>
  <si>
    <t>081981566</t>
  </si>
  <si>
    <t>91000280635</t>
  </si>
  <si>
    <t>NARH06000X</t>
  </si>
  <si>
    <t>IPSEOA LUCIO PETRONIO POZZUOLI</t>
  </si>
  <si>
    <t>VIA MATILDE SERAO 13</t>
  </si>
  <si>
    <t>0815241431</t>
  </si>
  <si>
    <t>96002810636</t>
  </si>
  <si>
    <t>NARH07000E</t>
  </si>
  <si>
    <t>IPSSEOA "CARMINE RUSSO"</t>
  </si>
  <si>
    <t>VIA GIORDANO BRUNO I^ TRAVERSA</t>
  </si>
  <si>
    <t>0818261661</t>
  </si>
  <si>
    <t>92012260631</t>
  </si>
  <si>
    <t>NARH080005</t>
  </si>
  <si>
    <t>IPSAR "G.ROSSINI" BAGNOLI - NAPOLI</t>
  </si>
  <si>
    <t>VIA TERRACINA N 1</t>
  </si>
  <si>
    <t>08119324729</t>
  </si>
  <si>
    <t>94155940631</t>
  </si>
  <si>
    <t>NARH09000Q</t>
  </si>
  <si>
    <t>IPSSEOA "RAFFAELE VIVIANI"C/MMARE</t>
  </si>
  <si>
    <t>VIA ANNUNZIATELLA, 23</t>
  </si>
  <si>
    <t>0818714116</t>
  </si>
  <si>
    <t>90039480638</t>
  </si>
  <si>
    <t>NARH150006</t>
  </si>
  <si>
    <t>IPSEOA  DUCA DI BUONVICINO  NAPOLI</t>
  </si>
  <si>
    <t>VIA P.RAIMONDI, 19  CALATA CAPODICHINO</t>
  </si>
  <si>
    <t>0812311919</t>
  </si>
  <si>
    <t>96014970634</t>
  </si>
  <si>
    <t>NARH17000B</t>
  </si>
  <si>
    <t>ANTONIO ESPOSITO FERRAIOLI</t>
  </si>
  <si>
    <t>CORSO MALTA, 147</t>
  </si>
  <si>
    <t>08119712623</t>
  </si>
  <si>
    <t>95121270631</t>
  </si>
  <si>
    <t>NARH250003</t>
  </si>
  <si>
    <t>IPSAR       "U.TOGNAZZI"</t>
  </si>
  <si>
    <t>VIALE ITALIA PARCO EUROPA</t>
  </si>
  <si>
    <t>0815303999</t>
  </si>
  <si>
    <t>95246140636</t>
  </si>
  <si>
    <t>IST PROF INDUSTRIA E ARTIGIANATO</t>
  </si>
  <si>
    <t>NARI01000A</t>
  </si>
  <si>
    <t>RI  IPIA M.NIGLIO</t>
  </si>
  <si>
    <t>VIA  NAPOLI 23</t>
  </si>
  <si>
    <t>0818305734</t>
  </si>
  <si>
    <t>80035520636</t>
  </si>
  <si>
    <t>ISTITUTO D'ARTE</t>
  </si>
  <si>
    <t>NASD04000B</t>
  </si>
  <si>
    <t>LICEO ARTISTICO STATALE-"G. DE CHIRICO"</t>
  </si>
  <si>
    <t>VIA VITTORIO VENETO, 514</t>
  </si>
  <si>
    <t>0815362838</t>
  </si>
  <si>
    <t>82008380634</t>
  </si>
  <si>
    <t>LICEO ARTISTICO</t>
  </si>
  <si>
    <t>NASL010002</t>
  </si>
  <si>
    <t>LIC.ARTISTICO-NAPOLI-</t>
  </si>
  <si>
    <t>VIA        SS. APOSTOLI, 8/A</t>
  </si>
  <si>
    <t>081457960</t>
  </si>
  <si>
    <t>80020240638</t>
  </si>
  <si>
    <t>IST TEC COMMERCIALE E PER GEOMETRI</t>
  </si>
  <si>
    <t>NATD05000B</t>
  </si>
  <si>
    <t>I.T E.MATTEI-CASAMICCIOLA-</t>
  </si>
  <si>
    <t>VIA        PRINCIPESSA MARGHERITA 29</t>
  </si>
  <si>
    <t>081994662</t>
  </si>
  <si>
    <t>83001810635</t>
  </si>
  <si>
    <t>NATD07000L</t>
  </si>
  <si>
    <t>ITC F. GALIANI</t>
  </si>
  <si>
    <t>VIA  DON BOSCO, 6</t>
  </si>
  <si>
    <t>0815990585</t>
  </si>
  <si>
    <t>80021500634</t>
  </si>
  <si>
    <t>NATD100007</t>
  </si>
  <si>
    <t>ITC L.STURZO-C/MMARE-</t>
  </si>
  <si>
    <t>VIA        G. D'ANNUNZIO 23</t>
  </si>
  <si>
    <t>0818712920</t>
  </si>
  <si>
    <t>82010360632</t>
  </si>
  <si>
    <t>NATD130003</t>
  </si>
  <si>
    <t>ITCG V.PARETO-POZZUOLI</t>
  </si>
  <si>
    <t>VIA R. ANNECCHINO 252</t>
  </si>
  <si>
    <t>0818664962</t>
  </si>
  <si>
    <t>80100140633</t>
  </si>
  <si>
    <t>NATD24000E</t>
  </si>
  <si>
    <t>ITC E.CARUSO-NAPOLI-</t>
  </si>
  <si>
    <t>VIA SAN GIOVANNI DE MATHA, 8</t>
  </si>
  <si>
    <t>0817516731</t>
  </si>
  <si>
    <t>94054320638</t>
  </si>
  <si>
    <t>NATD33000R</t>
  </si>
  <si>
    <t>I.T. C.A.DALLA CHIESA - AFRAGOLA-</t>
  </si>
  <si>
    <t>VIA SICILIA 60</t>
  </si>
  <si>
    <t>0818523161</t>
  </si>
  <si>
    <t>93025660635</t>
  </si>
  <si>
    <t>NATD350002</t>
  </si>
  <si>
    <t>ITC-ITCG  MASULLO-THETI - NOLA</t>
  </si>
  <si>
    <t>0815120833</t>
  </si>
  <si>
    <t>92018420635</t>
  </si>
  <si>
    <t>NATF010007</t>
  </si>
  <si>
    <t>I.T.I. ALESSANDRO VOLTA</t>
  </si>
  <si>
    <t>PIAZZA SANTA MARIA DELLA FEDE, N. 16</t>
  </si>
  <si>
    <t>081287405</t>
  </si>
  <si>
    <t>80039140639</t>
  </si>
  <si>
    <t>NATF02000T</t>
  </si>
  <si>
    <t>ITI RIGHI DI NAPOLI</t>
  </si>
  <si>
    <t>VIALE      KENNEDY 112</t>
  </si>
  <si>
    <t>0815705385</t>
  </si>
  <si>
    <t>80026980633</t>
  </si>
  <si>
    <t>NATF040003</t>
  </si>
  <si>
    <t>ITI E.BARSANTI-POMIGLIAN0 D'ARCO</t>
  </si>
  <si>
    <t>VIA MAURO LEONE 105</t>
  </si>
  <si>
    <t>0818841350</t>
  </si>
  <si>
    <t>80104010634</t>
  </si>
  <si>
    <t>NATF05000N</t>
  </si>
  <si>
    <t>ITI GIORDANI- STRIANO   NAPOLI-</t>
  </si>
  <si>
    <t>VIA        CARAVAGGIO 184</t>
  </si>
  <si>
    <t>081644553</t>
  </si>
  <si>
    <t>80023820634</t>
  </si>
  <si>
    <t>NATF07000V</t>
  </si>
  <si>
    <t>"LEONARDO DA VINCI" - NAPOLI</t>
  </si>
  <si>
    <t>VIA FOGGIA, 37</t>
  </si>
  <si>
    <t>0815534910</t>
  </si>
  <si>
    <t>80015760632</t>
  </si>
  <si>
    <t>NATF10000D</t>
  </si>
  <si>
    <t>ITI R.ELIA- C/MMARE-</t>
  </si>
  <si>
    <t>VIA        ANNUNZIATELLA 55/C</t>
  </si>
  <si>
    <t>0818717985</t>
  </si>
  <si>
    <t>82007070632</t>
  </si>
  <si>
    <t>NATF130009</t>
  </si>
  <si>
    <t>ITI L.GALVANI-GIUGLIANO-</t>
  </si>
  <si>
    <t>0818941755</t>
  </si>
  <si>
    <t>94214310636</t>
  </si>
  <si>
    <t>NATF14000X</t>
  </si>
  <si>
    <t>ITI ENRICO MEDI</t>
  </si>
  <si>
    <t>VIA  BUONGIOVANNI N. 84</t>
  </si>
  <si>
    <t>0817713823</t>
  </si>
  <si>
    <t>80019760638</t>
  </si>
  <si>
    <t>NATF15000E</t>
  </si>
  <si>
    <t>ITI E. MAJORANA SOMMA VESUVIANA</t>
  </si>
  <si>
    <t>VIA SAN SOSSIO 7</t>
  </si>
  <si>
    <t>0818931084</t>
  </si>
  <si>
    <t>80023260633</t>
  </si>
  <si>
    <t>NATF17000Q</t>
  </si>
  <si>
    <t>ITI G.FERRARIS-NAPOLI-</t>
  </si>
  <si>
    <t>RIONE SCAMPIA - VIA LABRIOLA LOTTO 2</t>
  </si>
  <si>
    <t>0817022150</t>
  </si>
  <si>
    <t>80059100638</t>
  </si>
  <si>
    <t>NATF190001</t>
  </si>
  <si>
    <t>ITT "MARIE CURIE" NAPOLI</t>
  </si>
  <si>
    <t>VIA ARGINE N.902</t>
  </si>
  <si>
    <t>0815961947</t>
  </si>
  <si>
    <t>NAPOLI-PONTICELLI</t>
  </si>
  <si>
    <t>80025880636</t>
  </si>
  <si>
    <t>NATF24000R</t>
  </si>
  <si>
    <t>ITI "FERMI - GADDA" NAPOLI</t>
  </si>
  <si>
    <t>CORSO      MALTA 141</t>
  </si>
  <si>
    <t>0817806938</t>
  </si>
  <si>
    <t>80016080634</t>
  </si>
  <si>
    <t>NATL090008</t>
  </si>
  <si>
    <t>ITG "DELLA PORTA- PORZIO " NAPOLI-</t>
  </si>
  <si>
    <t>VIA        FORIA 65</t>
  </si>
  <si>
    <t>081455664</t>
  </si>
  <si>
    <t>95187040639</t>
  </si>
  <si>
    <t>NAVC010009</t>
  </si>
  <si>
    <t>CONV.NAZ.EMAN.LE II-NAPOLI-</t>
  </si>
  <si>
    <t>PIAZZA     DANTE               41</t>
  </si>
  <si>
    <t>0815499376</t>
  </si>
  <si>
    <t>80014710638</t>
  </si>
  <si>
    <t>Salerno</t>
  </si>
  <si>
    <t>SAEE010004</t>
  </si>
  <si>
    <t>ANGRI I "SANT'ALFONSO M. FUSCO"</t>
  </si>
  <si>
    <t>VIA ADRIANA</t>
  </si>
  <si>
    <t>84012</t>
  </si>
  <si>
    <t>053</t>
  </si>
  <si>
    <t>081940941</t>
  </si>
  <si>
    <t>A294</t>
  </si>
  <si>
    <t>ANGRI</t>
  </si>
  <si>
    <t>80029530658</t>
  </si>
  <si>
    <t>SAEE01400B</t>
  </si>
  <si>
    <t>BARONISSI</t>
  </si>
  <si>
    <t>VIALE SANDRO PERTINI 2</t>
  </si>
  <si>
    <t>84081</t>
  </si>
  <si>
    <t>055</t>
  </si>
  <si>
    <t>089828291</t>
  </si>
  <si>
    <t>A674</t>
  </si>
  <si>
    <t>80023960653</t>
  </si>
  <si>
    <t>SAEE053002</t>
  </si>
  <si>
    <t>EBOLI I</t>
  </si>
  <si>
    <t>P.ZZA DELLA REPUBBLICA</t>
  </si>
  <si>
    <t>84025</t>
  </si>
  <si>
    <t>057</t>
  </si>
  <si>
    <t>0828328284</t>
  </si>
  <si>
    <t>D390</t>
  </si>
  <si>
    <t>EBOLI</t>
  </si>
  <si>
    <t>82004730659</t>
  </si>
  <si>
    <t>SAEE06200R</t>
  </si>
  <si>
    <t>GIFFONI VALLE PIANA</t>
  </si>
  <si>
    <t>PIAZZA GIOVANNI XXIII N. 3</t>
  </si>
  <si>
    <t>84095</t>
  </si>
  <si>
    <t>056</t>
  </si>
  <si>
    <t>089868360</t>
  </si>
  <si>
    <t>E027</t>
  </si>
  <si>
    <t>80025760655</t>
  </si>
  <si>
    <t>SAEE074003</t>
  </si>
  <si>
    <t>MERCATO SAN SEVERINO I</t>
  </si>
  <si>
    <t>VIA DEI DUE PRINCIPATI, 49/1</t>
  </si>
  <si>
    <t>84085</t>
  </si>
  <si>
    <t>089879155</t>
  </si>
  <si>
    <t>F138</t>
  </si>
  <si>
    <t>MERCATO SAN SEVERINO</t>
  </si>
  <si>
    <t>MERCATO SAN  SEVERINO</t>
  </si>
  <si>
    <t>80027650656</t>
  </si>
  <si>
    <t>SAEE07500V</t>
  </si>
  <si>
    <t>MERCATO S. SEVERINO II</t>
  </si>
  <si>
    <t>VIA DON G. FIMIANI,1-FR. SANT'ANGELO</t>
  </si>
  <si>
    <t>089894822</t>
  </si>
  <si>
    <t>80038670651</t>
  </si>
  <si>
    <t>SAEE090001</t>
  </si>
  <si>
    <t>D.D. 1 CIRCOLO NOCERA SUPERIORE</t>
  </si>
  <si>
    <t>VIA SAN CLEMENTE, 9</t>
  </si>
  <si>
    <t>84015</t>
  </si>
  <si>
    <t>081931189</t>
  </si>
  <si>
    <t>F913</t>
  </si>
  <si>
    <t>NOCERA SUPERIORE</t>
  </si>
  <si>
    <t>80026570657</t>
  </si>
  <si>
    <t>SAEE09100R</t>
  </si>
  <si>
    <t>NOCERA SUPERIORE II</t>
  </si>
  <si>
    <t>VIA  CROCE MALLONI</t>
  </si>
  <si>
    <t>081934378</t>
  </si>
  <si>
    <t>94004180652</t>
  </si>
  <si>
    <t>SAEE09900B</t>
  </si>
  <si>
    <t>D.D. I CIRCOLO AGROPOLI</t>
  </si>
  <si>
    <t>84043</t>
  </si>
  <si>
    <t>058</t>
  </si>
  <si>
    <t>0974823209</t>
  </si>
  <si>
    <t>A091</t>
  </si>
  <si>
    <t>AGROPOLI</t>
  </si>
  <si>
    <t>81000750653</t>
  </si>
  <si>
    <t>SAEE102002</t>
  </si>
  <si>
    <t>PAGANI I</t>
  </si>
  <si>
    <t>C. SO E. PADOVANO</t>
  </si>
  <si>
    <t>84016</t>
  </si>
  <si>
    <t>081916000</t>
  </si>
  <si>
    <t>G230</t>
  </si>
  <si>
    <t>PAGANI</t>
  </si>
  <si>
    <t>80030340659</t>
  </si>
  <si>
    <t>SAEE10400N</t>
  </si>
  <si>
    <t>PAGANI III</t>
  </si>
  <si>
    <t>VIA FILETTINE, 200</t>
  </si>
  <si>
    <t>0815152641</t>
  </si>
  <si>
    <t>94006260650</t>
  </si>
  <si>
    <t>SAEE129002</t>
  </si>
  <si>
    <t>SALERNO IV - MARI</t>
  </si>
  <si>
    <t>PIAZZA TRUCILLO 22</t>
  </si>
  <si>
    <t>84127</t>
  </si>
  <si>
    <t>050</t>
  </si>
  <si>
    <t>089751403</t>
  </si>
  <si>
    <t>H703</t>
  </si>
  <si>
    <t>SALERNO</t>
  </si>
  <si>
    <t>80025650658</t>
  </si>
  <si>
    <t>SAEE131002</t>
  </si>
  <si>
    <t>SALERNO VI - MEDAGLIE D'ORO</t>
  </si>
  <si>
    <t>VIA P. VOCCA 12</t>
  </si>
  <si>
    <t>84126</t>
  </si>
  <si>
    <t>089792660</t>
  </si>
  <si>
    <t>80020070654</t>
  </si>
  <si>
    <t>SAEE13300N</t>
  </si>
  <si>
    <t>SALERNO VIII - DON MILANI</t>
  </si>
  <si>
    <t>VIA BELISARIO CORENZIO, 46</t>
  </si>
  <si>
    <t>84129</t>
  </si>
  <si>
    <t>089753850</t>
  </si>
  <si>
    <t>80029950658</t>
  </si>
  <si>
    <t>SAEE158002</t>
  </si>
  <si>
    <t>SARNO II</t>
  </si>
  <si>
    <t>VIA PIOPPAZZE SNC</t>
  </si>
  <si>
    <t>84087</t>
  </si>
  <si>
    <t>054</t>
  </si>
  <si>
    <t>0815136370</t>
  </si>
  <si>
    <t>I438</t>
  </si>
  <si>
    <t>SARNO</t>
  </si>
  <si>
    <t>80022250650</t>
  </si>
  <si>
    <t>SAEE16100T</t>
  </si>
  <si>
    <t>SCAFATI I</t>
  </si>
  <si>
    <t>VIA S. ANTONIO ABATE NUOVA BRETELLA</t>
  </si>
  <si>
    <t>84018</t>
  </si>
  <si>
    <t>0818631737</t>
  </si>
  <si>
    <t>I483</t>
  </si>
  <si>
    <t>SCAFATI</t>
  </si>
  <si>
    <t>80033520653</t>
  </si>
  <si>
    <t>SAEE16200N</t>
  </si>
  <si>
    <t>II CIRCOLO DIDATTICO</t>
  </si>
  <si>
    <t>VIA NAZARIO SAURO, 17</t>
  </si>
  <si>
    <t>0818506189</t>
  </si>
  <si>
    <t>SCAFATI (SA)</t>
  </si>
  <si>
    <t>80027660655</t>
  </si>
  <si>
    <t>SAEE16300D</t>
  </si>
  <si>
    <t>SCAFATI III</t>
  </si>
  <si>
    <t>VIA GIOVANNI XXIII N. 62</t>
  </si>
  <si>
    <t>0818639265</t>
  </si>
  <si>
    <t>94000030653</t>
  </si>
  <si>
    <t>SAEE165005</t>
  </si>
  <si>
    <t>SCAFATI IV "CAROLINA SENATORE"</t>
  </si>
  <si>
    <t>VIA MARTIRI D'UNGHERIA TRAV. BANDIERA</t>
  </si>
  <si>
    <t>0818561645</t>
  </si>
  <si>
    <t>94014660651</t>
  </si>
  <si>
    <t>SAEE178007</t>
  </si>
  <si>
    <t>P.ZZA DEI MARTIRI</t>
  </si>
  <si>
    <t>84078</t>
  </si>
  <si>
    <t>060</t>
  </si>
  <si>
    <t>0974375896</t>
  </si>
  <si>
    <t>L628</t>
  </si>
  <si>
    <t>VALLO DELLA LUCANIA</t>
  </si>
  <si>
    <t>84002780652</t>
  </si>
  <si>
    <t>SAEE18300P</t>
  </si>
  <si>
    <t>ANGRI III CIRCOLO</t>
  </si>
  <si>
    <t>VIA DANTE ALIGHIERI  N.15</t>
  </si>
  <si>
    <t>0815138806</t>
  </si>
  <si>
    <t>94008830658</t>
  </si>
  <si>
    <t>SAIC80600A</t>
  </si>
  <si>
    <t>IST.COMPR. BRACIGLIANO</t>
  </si>
  <si>
    <t>VIA    CECCONI, 55</t>
  </si>
  <si>
    <t>84082</t>
  </si>
  <si>
    <t>0815184009</t>
  </si>
  <si>
    <t>B115</t>
  </si>
  <si>
    <t>BRACIGLIANO</t>
  </si>
  <si>
    <t>80028780650</t>
  </si>
  <si>
    <t>SAIC807006</t>
  </si>
  <si>
    <t>IST.COMPR. SAN GREGORIO MAGNO</t>
  </si>
  <si>
    <t>VIA GENERALE LORDI 16</t>
  </si>
  <si>
    <t>84020</t>
  </si>
  <si>
    <t>0828955033</t>
  </si>
  <si>
    <t>H943</t>
  </si>
  <si>
    <t>SAN GREGORIO MAGNO</t>
  </si>
  <si>
    <t>82005310659</t>
  </si>
  <si>
    <t>SAIC80900T</t>
  </si>
  <si>
    <t>IST.COMPR. CAMEROTA</t>
  </si>
  <si>
    <t>VIA CONVENTO DEI CAPPUCCINI</t>
  </si>
  <si>
    <t>84040</t>
  </si>
  <si>
    <t>062</t>
  </si>
  <si>
    <t>0974935058</t>
  </si>
  <si>
    <t>B476</t>
  </si>
  <si>
    <t>CAMEROTA</t>
  </si>
  <si>
    <t>84001860653</t>
  </si>
  <si>
    <t>SAIC81100T</t>
  </si>
  <si>
    <t>IST.COMPR. TRAMONTI</t>
  </si>
  <si>
    <t>VIA ORSINI - POLVICA</t>
  </si>
  <si>
    <t>84010</t>
  </si>
  <si>
    <t>051</t>
  </si>
  <si>
    <t>089876220</t>
  </si>
  <si>
    <t>L323</t>
  </si>
  <si>
    <t>TRAMONTI</t>
  </si>
  <si>
    <t>80025250657</t>
  </si>
  <si>
    <t>SAIC81300D</t>
  </si>
  <si>
    <t>IST.COMPR. OLIVETO CITRA</t>
  </si>
  <si>
    <t>VIA  F. CAVALLOTTI       15</t>
  </si>
  <si>
    <t>0828793037</t>
  </si>
  <si>
    <t>G039</t>
  </si>
  <si>
    <t>OLIVETO CITRA</t>
  </si>
  <si>
    <t>82005110653</t>
  </si>
  <si>
    <t>SAIC815005</t>
  </si>
  <si>
    <t>IST.COMPR. SAN GIOVANNI A PIRO</t>
  </si>
  <si>
    <t>"TEODORO GAZA" VIA CENOBIO 4B</t>
  </si>
  <si>
    <t>84070</t>
  </si>
  <si>
    <t>0974983127</t>
  </si>
  <si>
    <t>H907</t>
  </si>
  <si>
    <t>SAN GIOVANNI A PIRO</t>
  </si>
  <si>
    <t>84001740657</t>
  </si>
  <si>
    <t>SAIC816001</t>
  </si>
  <si>
    <t>IST.COMPR. TORRE ORSAIA</t>
  </si>
  <si>
    <t>VIA ROMA, 38</t>
  </si>
  <si>
    <t>84077</t>
  </si>
  <si>
    <t>0974985018</t>
  </si>
  <si>
    <t>L274</t>
  </si>
  <si>
    <t>TORRE ORSAIA</t>
  </si>
  <si>
    <t>84002720658</t>
  </si>
  <si>
    <t>SAIC81800L</t>
  </si>
  <si>
    <t>IST.COMPR. SALERNO V "OGLIARA"</t>
  </si>
  <si>
    <t>VIA OGLIARA</t>
  </si>
  <si>
    <t>84135</t>
  </si>
  <si>
    <t>089281281</t>
  </si>
  <si>
    <t>FRAZ. OGLIARA</t>
  </si>
  <si>
    <t>95000180653</t>
  </si>
  <si>
    <t>SAIC81900C</t>
  </si>
  <si>
    <t>IST.COMPR. EBOLI III S.CECILIA</t>
  </si>
  <si>
    <t>PIAZZA FRATELLI CIANCO</t>
  </si>
  <si>
    <t>0828601799</t>
  </si>
  <si>
    <t>EBOLI (SA)</t>
  </si>
  <si>
    <t>91028680659</t>
  </si>
  <si>
    <t>SAIC823004</t>
  </si>
  <si>
    <t>IST.COMPR. RAVELLO</t>
  </si>
  <si>
    <t>089857045</t>
  </si>
  <si>
    <t>H198</t>
  </si>
  <si>
    <t>RAVELLO</t>
  </si>
  <si>
    <t>96003630652</t>
  </si>
  <si>
    <t>SAIC829003</t>
  </si>
  <si>
    <t>IST.COMPR. PIAGGINE</t>
  </si>
  <si>
    <t>C/SO EUROPA</t>
  </si>
  <si>
    <t>84065</t>
  </si>
  <si>
    <t>059</t>
  </si>
  <si>
    <t>0974942056</t>
  </si>
  <si>
    <t>G538</t>
  </si>
  <si>
    <t>PIAGGINE</t>
  </si>
  <si>
    <t>84001900657</t>
  </si>
  <si>
    <t>SAIC830007</t>
  </si>
  <si>
    <t>IST.COMPR. CASTEL SAN LORENZO</t>
  </si>
  <si>
    <t>VIA ROMA, S.N.C.</t>
  </si>
  <si>
    <t>84049</t>
  </si>
  <si>
    <t>0828944072</t>
  </si>
  <si>
    <t>C262</t>
  </si>
  <si>
    <t>CASTEL SAN LORENZO</t>
  </si>
  <si>
    <t>91027440659</t>
  </si>
  <si>
    <t>SAIC83200V</t>
  </si>
  <si>
    <t>IST.COMPR. OGLIASTRO</t>
  </si>
  <si>
    <t>VIA S.LEONARDO, 6</t>
  </si>
  <si>
    <t>84061</t>
  </si>
  <si>
    <t>0974833005</t>
  </si>
  <si>
    <t>G011</t>
  </si>
  <si>
    <t>OGLIASTRO CILENTO</t>
  </si>
  <si>
    <t>81001650654</t>
  </si>
  <si>
    <t>SAIC83300P</t>
  </si>
  <si>
    <t>I.C. ALTAVILLA S.GIOVANNI XXIII</t>
  </si>
  <si>
    <t>PIAZZA DON GIUSTINO RUSSOLILLO</t>
  </si>
  <si>
    <t>84045</t>
  </si>
  <si>
    <t>0828982029</t>
  </si>
  <si>
    <t>A230</t>
  </si>
  <si>
    <t>ALTAVILLA SILENTINA</t>
  </si>
  <si>
    <t>91027300655</t>
  </si>
  <si>
    <t>SAIC83400E</t>
  </si>
  <si>
    <t>IST.COMPR. AMALFI</t>
  </si>
  <si>
    <t>PIAZZA SPIRITO SANTO, 9</t>
  </si>
  <si>
    <t>84011</t>
  </si>
  <si>
    <t>089871221</t>
  </si>
  <si>
    <t>A251</t>
  </si>
  <si>
    <t>AMALFI</t>
  </si>
  <si>
    <t>96003650650</t>
  </si>
  <si>
    <t>SAIC836006</t>
  </si>
  <si>
    <t>IST.COMPR. BARONISSI</t>
  </si>
  <si>
    <t>VIA  UNITA D'ITALIA  19</t>
  </si>
  <si>
    <t>089878104</t>
  </si>
  <si>
    <t>80027970658</t>
  </si>
  <si>
    <t>SAIC83800T</t>
  </si>
  <si>
    <t>IST.COMPR. BATTIPAGLIA "GATTO"</t>
  </si>
  <si>
    <t>VIA CAPONE, 2</t>
  </si>
  <si>
    <t>84091</t>
  </si>
  <si>
    <t>0828341819</t>
  </si>
  <si>
    <t>A717</t>
  </si>
  <si>
    <t>BATTIPAGLIA</t>
  </si>
  <si>
    <t>91027520658</t>
  </si>
  <si>
    <t>SAIC83900N</t>
  </si>
  <si>
    <t>IST.COMPR. BATTIPAGLIA - PENNA</t>
  </si>
  <si>
    <t>VIA SALVATOR ROSA</t>
  </si>
  <si>
    <t>0828303720</t>
  </si>
  <si>
    <t>91027480655</t>
  </si>
  <si>
    <t>SAIC84100N</t>
  </si>
  <si>
    <t>G. PALATUCCI</t>
  </si>
  <si>
    <t>VIA PIANTITO, 72</t>
  </si>
  <si>
    <t>84022</t>
  </si>
  <si>
    <t>0828241260</t>
  </si>
  <si>
    <t>B492</t>
  </si>
  <si>
    <t>CAMPAGNA</t>
  </si>
  <si>
    <t>91027330652</t>
  </si>
  <si>
    <t>SAIC84600R</t>
  </si>
  <si>
    <t>IST.COMPR. CASTEL S.G.- LANZARA</t>
  </si>
  <si>
    <t>VIA V.CALVANESE , 22</t>
  </si>
  <si>
    <t>84083</t>
  </si>
  <si>
    <t>0815162111</t>
  </si>
  <si>
    <t>C259</t>
  </si>
  <si>
    <t>CASTEL SAN GIORGIO</t>
  </si>
  <si>
    <t>FRAZ. LANZARA</t>
  </si>
  <si>
    <t>80028610659</t>
  </si>
  <si>
    <t>SAIC84700L</t>
  </si>
  <si>
    <t>I.C. RITA LEVI-MONTALCINI C.S.G</t>
  </si>
  <si>
    <t>VIA A.CAPUANO, 6</t>
  </si>
  <si>
    <t>081951257</t>
  </si>
  <si>
    <t>80038650653</t>
  </si>
  <si>
    <t>SAIC85000C</t>
  </si>
  <si>
    <t>IST.COMPR. CONTURSI</t>
  </si>
  <si>
    <t>VIA SERG. A. MAROLDA</t>
  </si>
  <si>
    <t>84024</t>
  </si>
  <si>
    <t>0828991016</t>
  </si>
  <si>
    <t>C974</t>
  </si>
  <si>
    <t>CONTURSI TERME</t>
  </si>
  <si>
    <t>91027470656</t>
  </si>
  <si>
    <t>SAIC852004</t>
  </si>
  <si>
    <t>IST.COMPR. EBOLI - ROMANO</t>
  </si>
  <si>
    <t>VIA V.VENETO, 42</t>
  </si>
  <si>
    <t>0828328157</t>
  </si>
  <si>
    <t>91027500650</t>
  </si>
  <si>
    <t>SAIC85500G</t>
  </si>
  <si>
    <t>IST. COMPR. ASCEA "PARMENIDE"</t>
  </si>
  <si>
    <t>VIA        ELEA</t>
  </si>
  <si>
    <t>84046</t>
  </si>
  <si>
    <t>0974972382</t>
  </si>
  <si>
    <t>A460</t>
  </si>
  <si>
    <t>ASCEA</t>
  </si>
  <si>
    <t>FRAZ. MARINA</t>
  </si>
  <si>
    <t>84001920655</t>
  </si>
  <si>
    <t>SAIC857007</t>
  </si>
  <si>
    <t>IST. C. GIFFONI V.P. "LINGUITI"</t>
  </si>
  <si>
    <t>VIA DOMENICO BENEVENTANO, 8</t>
  </si>
  <si>
    <t>089865578</t>
  </si>
  <si>
    <t>80025860653</t>
  </si>
  <si>
    <t>SAIC86200P</t>
  </si>
  <si>
    <t>IST.COMPR.MONTECORVINO PUGLIANO</t>
  </si>
  <si>
    <t>VIA A. D'AJUTOLO  13</t>
  </si>
  <si>
    <t>84090</t>
  </si>
  <si>
    <t>089801590</t>
  </si>
  <si>
    <t>F480</t>
  </si>
  <si>
    <t>MONTECORVINO PUGLIANO</t>
  </si>
  <si>
    <t>95021480652</t>
  </si>
  <si>
    <t>SAIC86300E</t>
  </si>
  <si>
    <t>IST.COMPR. MONTECORVINO ROVELLA</t>
  </si>
  <si>
    <t>VIALE DELLA REPUBBLICA, 40</t>
  </si>
  <si>
    <t>84096</t>
  </si>
  <si>
    <t>089867223</t>
  </si>
  <si>
    <t>F481</t>
  </si>
  <si>
    <t>MONTECORVINO ROVELLA</t>
  </si>
  <si>
    <t>80024750657</t>
  </si>
  <si>
    <t>SAIC86400A</t>
  </si>
  <si>
    <t>IST.COMPR. OLEVANO S/T "VINCI"</t>
  </si>
  <si>
    <t>VIA RISORGIMENTO, 17</t>
  </si>
  <si>
    <t>84062</t>
  </si>
  <si>
    <t>0828307691</t>
  </si>
  <si>
    <t>G023</t>
  </si>
  <si>
    <t>OLEVANO SUL TUSCIANO</t>
  </si>
  <si>
    <t>80025740657</t>
  </si>
  <si>
    <t>SAIC866002</t>
  </si>
  <si>
    <t>IST.COMPR. OMIGNANO</t>
  </si>
  <si>
    <t>VIA NAZIONALE S.N.</t>
  </si>
  <si>
    <t>84060</t>
  </si>
  <si>
    <t>097464009</t>
  </si>
  <si>
    <t>G063</t>
  </si>
  <si>
    <t>OMIGNANO</t>
  </si>
  <si>
    <t>OMIGNANO SCALO</t>
  </si>
  <si>
    <t>90009630659</t>
  </si>
  <si>
    <t>SAIC86900D</t>
  </si>
  <si>
    <t>IST.COMPR. PADULA</t>
  </si>
  <si>
    <t>VIA DANTE ALIGHIERI  32</t>
  </si>
  <si>
    <t>84034</t>
  </si>
  <si>
    <t>061</t>
  </si>
  <si>
    <t>097577052</t>
  </si>
  <si>
    <t>G226</t>
  </si>
  <si>
    <t>PADULA</t>
  </si>
  <si>
    <t>92006850652</t>
  </si>
  <si>
    <t>SAIC87100D</t>
  </si>
  <si>
    <t>IST.COMPR. SANT'ARSENIO</t>
  </si>
  <si>
    <t>VIA MONS. SACCO</t>
  </si>
  <si>
    <t>84037</t>
  </si>
  <si>
    <t>0975396061</t>
  </si>
  <si>
    <t>I307</t>
  </si>
  <si>
    <t>SANT'ARSENIO</t>
  </si>
  <si>
    <t>92006880659</t>
  </si>
  <si>
    <t>SAIC872009</t>
  </si>
  <si>
    <t>IST.COMPR. POLLA</t>
  </si>
  <si>
    <t>VIA A. ISOLDI, 1</t>
  </si>
  <si>
    <t>84035</t>
  </si>
  <si>
    <t>0975391145</t>
  </si>
  <si>
    <t>G793</t>
  </si>
  <si>
    <t>POLLA</t>
  </si>
  <si>
    <t>92006830654</t>
  </si>
  <si>
    <t>SAIC873005</t>
  </si>
  <si>
    <t>IST.COMPR. POSITANO "L.PORZIO"</t>
  </si>
  <si>
    <t>VIA PASITEA 308</t>
  </si>
  <si>
    <t>84017</t>
  </si>
  <si>
    <t>089875166</t>
  </si>
  <si>
    <t>G932</t>
  </si>
  <si>
    <t>POSITANO</t>
  </si>
  <si>
    <t>96003610654</t>
  </si>
  <si>
    <t>SAIC87700C</t>
  </si>
  <si>
    <t>IST.COMPR. S.CIPRIANO PICENTINO</t>
  </si>
  <si>
    <t>VIA D.AMATO,2</t>
  </si>
  <si>
    <t>84099</t>
  </si>
  <si>
    <t>089861753</t>
  </si>
  <si>
    <t>H800</t>
  </si>
  <si>
    <t>SAN CIPRIANO PICENTINO</t>
  </si>
  <si>
    <t>95075020651</t>
  </si>
  <si>
    <t>SAIC878008</t>
  </si>
  <si>
    <t>IST.COMPR. SAPRI "SANTA CROCE"</t>
  </si>
  <si>
    <t>VIA KENNEDY</t>
  </si>
  <si>
    <t>84073</t>
  </si>
  <si>
    <t>0973603953</t>
  </si>
  <si>
    <t>I422</t>
  </si>
  <si>
    <t>SAPRI</t>
  </si>
  <si>
    <t>84002700650</t>
  </si>
  <si>
    <t>SAIC880008</t>
  </si>
  <si>
    <t>IST.COMPR. SAPRI "ALIGHIERI"</t>
  </si>
  <si>
    <t>VIA B. MERCADANTE, 03</t>
  </si>
  <si>
    <t>0973391147</t>
  </si>
  <si>
    <t>84003240656</t>
  </si>
  <si>
    <t>SAIC881004</t>
  </si>
  <si>
    <t>IST.COMPR. SASSANO</t>
  </si>
  <si>
    <t>84038</t>
  </si>
  <si>
    <t>097578218</t>
  </si>
  <si>
    <t>I451</t>
  </si>
  <si>
    <t>SASSANO</t>
  </si>
  <si>
    <t>83003790652</t>
  </si>
  <si>
    <t>SAIC88200X</t>
  </si>
  <si>
    <t>I. C. "CAN. SAMUELE FALCO"</t>
  </si>
  <si>
    <t>C.SO TRIESTE 324</t>
  </si>
  <si>
    <t>0818504452</t>
  </si>
  <si>
    <t>FRAZ. S. PIETRO</t>
  </si>
  <si>
    <t>80034160657</t>
  </si>
  <si>
    <t>SAIC88300Q</t>
  </si>
  <si>
    <t>IST.COMPR. SCAFATI "ANARDI"</t>
  </si>
  <si>
    <t>VIA        P. MELCHIADE  N. 6</t>
  </si>
  <si>
    <t>0818631797</t>
  </si>
  <si>
    <t>80027780651</t>
  </si>
  <si>
    <t>SAIC887003</t>
  </si>
  <si>
    <t>IST.COMPR. ALBANELLA</t>
  </si>
  <si>
    <t>84044</t>
  </si>
  <si>
    <t>0828781120</t>
  </si>
  <si>
    <t>A128</t>
  </si>
  <si>
    <t>ALBANELLA</t>
  </si>
  <si>
    <t>91027370658</t>
  </si>
  <si>
    <t>SAIC88800V</t>
  </si>
  <si>
    <t>IST.COMPR. PONTECAGNANO MOSCATI</t>
  </si>
  <si>
    <t>VIA DELLA REPUBBLICA</t>
  </si>
  <si>
    <t>84098</t>
  </si>
  <si>
    <t>089201032</t>
  </si>
  <si>
    <t>G834</t>
  </si>
  <si>
    <t>PONTECAGNANO FAIANO</t>
  </si>
  <si>
    <t>80028930651</t>
  </si>
  <si>
    <t>SAIC88900P</t>
  </si>
  <si>
    <t>IST.COMPR. EBOLI - MATTEO RIPA</t>
  </si>
  <si>
    <t>PIAZZA MATTEO RIPA, 1</t>
  </si>
  <si>
    <t>0828328155</t>
  </si>
  <si>
    <t>91027510659</t>
  </si>
  <si>
    <t>SAIC89000V</t>
  </si>
  <si>
    <t>IST.COMPR. FISCIANO</t>
  </si>
  <si>
    <t>VIA        ROMA                47</t>
  </si>
  <si>
    <t>84084</t>
  </si>
  <si>
    <t>089891238</t>
  </si>
  <si>
    <t>D615</t>
  </si>
  <si>
    <t>FISCIANO</t>
  </si>
  <si>
    <t>80042300659</t>
  </si>
  <si>
    <t>SAIC89100P</t>
  </si>
  <si>
    <t>IST.COMPR. SALERNO-FRATTE S.TOM</t>
  </si>
  <si>
    <t>VIA NICOLA BUONSERVIZI, 21</t>
  </si>
  <si>
    <t>089271412</t>
  </si>
  <si>
    <t>LOC. FRATTE</t>
  </si>
  <si>
    <t>95109590653</t>
  </si>
  <si>
    <t>SAIC89200E</t>
  </si>
  <si>
    <t>I.C. "DE CARO" FISCIANO LANCUSI</t>
  </si>
  <si>
    <t>VIA DON ALFONSO DE CARO</t>
  </si>
  <si>
    <t>089878763</t>
  </si>
  <si>
    <t>FRAZ. LANCUSI</t>
  </si>
  <si>
    <t>80023790654</t>
  </si>
  <si>
    <t>SAIC89300A</t>
  </si>
  <si>
    <t>IC SALERNO "ALFANO - QUASIMODO"</t>
  </si>
  <si>
    <t>VIA DEI MILLE, 41</t>
  </si>
  <si>
    <t>84132</t>
  </si>
  <si>
    <t>089334918</t>
  </si>
  <si>
    <t>95121350656</t>
  </si>
  <si>
    <t>SAIC895002</t>
  </si>
  <si>
    <t>IST.COMP.PONTECAGNANO S.ANTONIO</t>
  </si>
  <si>
    <t>VIA SANDRO PERTINI</t>
  </si>
  <si>
    <t>089201018</t>
  </si>
  <si>
    <t>S. ANTONIO</t>
  </si>
  <si>
    <t>95128590650</t>
  </si>
  <si>
    <t>SAIC89600T</t>
  </si>
  <si>
    <t>IC SALA CONSILINA-VISCIGLIETE</t>
  </si>
  <si>
    <t>VIA GUERRAZZI, 11</t>
  </si>
  <si>
    <t>84036</t>
  </si>
  <si>
    <t>0975525214</t>
  </si>
  <si>
    <t>H683</t>
  </si>
  <si>
    <t>SALA CONSILINA</t>
  </si>
  <si>
    <t>92012900657</t>
  </si>
  <si>
    <t>SAIC89700N</t>
  </si>
  <si>
    <t>IST.COMPR. TEGGIANO</t>
  </si>
  <si>
    <t>VIA SANT'ANTUONO</t>
  </si>
  <si>
    <t>84039</t>
  </si>
  <si>
    <t>097579118</t>
  </si>
  <si>
    <t>D292</t>
  </si>
  <si>
    <t>TEGGIANO</t>
  </si>
  <si>
    <t>92012870652</t>
  </si>
  <si>
    <t>SAIC89800D</t>
  </si>
  <si>
    <t>IST.COMPR.  SIANO</t>
  </si>
  <si>
    <t>VIA SPINELLI</t>
  </si>
  <si>
    <t>84088</t>
  </si>
  <si>
    <t>0815181021</t>
  </si>
  <si>
    <t>I720</t>
  </si>
  <si>
    <t>SIANO</t>
  </si>
  <si>
    <t>95140330655</t>
  </si>
  <si>
    <t>SAIC899009</t>
  </si>
  <si>
    <t>IST.COMPR.  S. VALENTINO TORIO</t>
  </si>
  <si>
    <t>VIA SOTTOSANTI 1</t>
  </si>
  <si>
    <t>081955063</t>
  </si>
  <si>
    <t>I377</t>
  </si>
  <si>
    <t>SAN VALENTINO TORIO</t>
  </si>
  <si>
    <t>80024420657</t>
  </si>
  <si>
    <t>SAIC8A0002</t>
  </si>
  <si>
    <t>IST. COMPR. CASTELLABATE</t>
  </si>
  <si>
    <t>VIA FEDERICO COPPOLA</t>
  </si>
  <si>
    <t>84048</t>
  </si>
  <si>
    <t>0974961097</t>
  </si>
  <si>
    <t>C125</t>
  </si>
  <si>
    <t>CASTELLABATE</t>
  </si>
  <si>
    <t>FRAZ. S.MARIA</t>
  </si>
  <si>
    <t>90021820650</t>
  </si>
  <si>
    <t>SAIC8A100T</t>
  </si>
  <si>
    <t>I.C. CAVA D.T. "GIOVANNI XXIII"</t>
  </si>
  <si>
    <t>VIA R. SENATORE,64</t>
  </si>
  <si>
    <t>84013</t>
  </si>
  <si>
    <t>052</t>
  </si>
  <si>
    <t>0892966887</t>
  </si>
  <si>
    <t>C361</t>
  </si>
  <si>
    <t>CAVA DE' TIRRENI</t>
  </si>
  <si>
    <t>95146530654</t>
  </si>
  <si>
    <t>SAIC8A200N</t>
  </si>
  <si>
    <t>COLLIANO</t>
  </si>
  <si>
    <t>VIA LUIGI CARDONE</t>
  </si>
  <si>
    <t>0828792094</t>
  </si>
  <si>
    <t>C879</t>
  </si>
  <si>
    <t>91053500657</t>
  </si>
  <si>
    <t>SAIC8A300D</t>
  </si>
  <si>
    <t>I.C. CAVA "CARDUCCI-TREZZA"</t>
  </si>
  <si>
    <t>VIA CARLO SANTORO 18</t>
  </si>
  <si>
    <t>089461345</t>
  </si>
  <si>
    <t>FRAZ. S.LORENZO</t>
  </si>
  <si>
    <t>95146610654</t>
  </si>
  <si>
    <t>SAIC8A4009</t>
  </si>
  <si>
    <t>IST.COMPR. AGROPOLI S.MARCO</t>
  </si>
  <si>
    <t>VIA G.VERGA</t>
  </si>
  <si>
    <t>0974823951</t>
  </si>
  <si>
    <t>RIONE S. MARCO</t>
  </si>
  <si>
    <t>90021830659</t>
  </si>
  <si>
    <t>SAIC8A5005</t>
  </si>
  <si>
    <t>IST.COMPR. PAGANI S.ALFONSO</t>
  </si>
  <si>
    <t>VIA TRENTO 21</t>
  </si>
  <si>
    <t>0815152108</t>
  </si>
  <si>
    <t>94029530659</t>
  </si>
  <si>
    <t>SAIC8A6001</t>
  </si>
  <si>
    <t>I.C. SALERNO GIOVANNI PAOLO II</t>
  </si>
  <si>
    <t>VIA PADULA N?2</t>
  </si>
  <si>
    <t>089712547</t>
  </si>
  <si>
    <t>95146370655</t>
  </si>
  <si>
    <t>SAIC8A700R</t>
  </si>
  <si>
    <t>IST.COMPR. SALERNO G. BARRA</t>
  </si>
  <si>
    <t>LUNGOMARE TRIESTE 17</t>
  </si>
  <si>
    <t>84123</t>
  </si>
  <si>
    <t>0892753012</t>
  </si>
  <si>
    <t>95146380654</t>
  </si>
  <si>
    <t>SAIC8A800L</t>
  </si>
  <si>
    <t>IST.COMPR. SALERNO VICINANZA</t>
  </si>
  <si>
    <t>C.SO VITTORIO EMANUELE 153</t>
  </si>
  <si>
    <t>84122</t>
  </si>
  <si>
    <t>089226493</t>
  </si>
  <si>
    <t>95146430657</t>
  </si>
  <si>
    <t>SAIC8A900C</t>
  </si>
  <si>
    <t>IST.COMPR. S. MARZANO SUL SARNO</t>
  </si>
  <si>
    <t>PIAZZA AMENDOLA N. 1</t>
  </si>
  <si>
    <t>081955291</t>
  </si>
  <si>
    <t>I019</t>
  </si>
  <si>
    <t>SAN MARZANO SUL SARNO</t>
  </si>
  <si>
    <t>80047350659</t>
  </si>
  <si>
    <t>SAIC8AA00T</t>
  </si>
  <si>
    <t>IST.COMP.SALA CONSILINA CAMERA</t>
  </si>
  <si>
    <t>VIA MATTEOTTI SNC</t>
  </si>
  <si>
    <t>097521013</t>
  </si>
  <si>
    <t>92014290651</t>
  </si>
  <si>
    <t>SAIC8AB00N</t>
  </si>
  <si>
    <t>I.C. RITA LEVI-MONTALCINI</t>
  </si>
  <si>
    <t>VIA PICENZA 30</t>
  </si>
  <si>
    <t>84131</t>
  </si>
  <si>
    <t>089332958</t>
  </si>
  <si>
    <t>MERCATELLO</t>
  </si>
  <si>
    <t>95140390659</t>
  </si>
  <si>
    <t>SAIC8AC00D</t>
  </si>
  <si>
    <t>IST.COMPR. SALERNO CALCEDONIA</t>
  </si>
  <si>
    <t>VIA A. GUGLIELMINI 23</t>
  </si>
  <si>
    <t>84134</t>
  </si>
  <si>
    <t>089792310</t>
  </si>
  <si>
    <t>95140420654</t>
  </si>
  <si>
    <t>SAIC8AD009</t>
  </si>
  <si>
    <t>IST. C. BATTIPAGLIA "G.MARCONI"</t>
  </si>
  <si>
    <t>VIA IONIO SNC</t>
  </si>
  <si>
    <t>0828371200</t>
  </si>
  <si>
    <t>91050600658</t>
  </si>
  <si>
    <t>SAIC8AE005</t>
  </si>
  <si>
    <t>IST. C. FIORENTINO BATTIPAGLIA</t>
  </si>
  <si>
    <t>VIA GENERALE GONZAGA,100</t>
  </si>
  <si>
    <t>0828307187</t>
  </si>
  <si>
    <t>91050650653</t>
  </si>
  <si>
    <t>SAIC8AF001</t>
  </si>
  <si>
    <t>IST. COMPR. MAIORI</t>
  </si>
  <si>
    <t>VIA CAPITOLO N. 2</t>
  </si>
  <si>
    <t>089877313</t>
  </si>
  <si>
    <t>E839</t>
  </si>
  <si>
    <t>MAIORI</t>
  </si>
  <si>
    <t>95140250655</t>
  </si>
  <si>
    <t>SAIC8AG00R</t>
  </si>
  <si>
    <t>IST. COMPR. SICIGNANO ALBURNI</t>
  </si>
  <si>
    <t>VIA MARIO PAGANO</t>
  </si>
  <si>
    <t>84029</t>
  </si>
  <si>
    <t>0828973046</t>
  </si>
  <si>
    <t>M253</t>
  </si>
  <si>
    <t>SICIGNANO DEGLI ALBURNI</t>
  </si>
  <si>
    <t>91050680650</t>
  </si>
  <si>
    <t>SAIC8AH00L</t>
  </si>
  <si>
    <t>IST. COMPR. ROCCADASPIDE</t>
  </si>
  <si>
    <t>PIAZZALE DELLA CIVILTA'</t>
  </si>
  <si>
    <t>84069</t>
  </si>
  <si>
    <t>0828941197</t>
  </si>
  <si>
    <t>H394</t>
  </si>
  <si>
    <t>ROCCADASPIDE</t>
  </si>
  <si>
    <t>91050670651</t>
  </si>
  <si>
    <t>SAIC8AJ00T</t>
  </si>
  <si>
    <t>IST. COMPR. CAGGIANO</t>
  </si>
  <si>
    <t>VIA CAFARO FORTUNATO, 3</t>
  </si>
  <si>
    <t>84030</t>
  </si>
  <si>
    <t>0975393023</t>
  </si>
  <si>
    <t>B351</t>
  </si>
  <si>
    <t>CAGGIANO</t>
  </si>
  <si>
    <t>92014440652</t>
  </si>
  <si>
    <t>SAIC8AK00N</t>
  </si>
  <si>
    <t>IST. COMPR. BUONABITACOLO</t>
  </si>
  <si>
    <t>VIA BRANDILEONE</t>
  </si>
  <si>
    <t>84032</t>
  </si>
  <si>
    <t>097591065</t>
  </si>
  <si>
    <t>B266</t>
  </si>
  <si>
    <t>BUONABITACOLO</t>
  </si>
  <si>
    <t>92014430653</t>
  </si>
  <si>
    <t>SAIC8AM009</t>
  </si>
  <si>
    <t>IST. COMPR. ROFRANO</t>
  </si>
  <si>
    <t>VIA CANONICO RONSINI</t>
  </si>
  <si>
    <t>0974952026</t>
  </si>
  <si>
    <t>H485</t>
  </si>
  <si>
    <t>ROFRANO</t>
  </si>
  <si>
    <t>93023970655</t>
  </si>
  <si>
    <t>SAIC8AN005</t>
  </si>
  <si>
    <t>IST.COMPR. CASALVELINO</t>
  </si>
  <si>
    <t>VIA QUATTRO PONTI</t>
  </si>
  <si>
    <t>0974907118</t>
  </si>
  <si>
    <t>B895</t>
  </si>
  <si>
    <t>CASAL VELINO</t>
  </si>
  <si>
    <t>QUATTRO PONTI</t>
  </si>
  <si>
    <t>84001620651</t>
  </si>
  <si>
    <t>SAIC8AP00R</t>
  </si>
  <si>
    <t>IST. COMPR. CENTOLA</t>
  </si>
  <si>
    <t>VIA R. TALAMO</t>
  </si>
  <si>
    <t>84051</t>
  </si>
  <si>
    <t>0974933048</t>
  </si>
  <si>
    <t>C470</t>
  </si>
  <si>
    <t>CENTOLA</t>
  </si>
  <si>
    <t>93012010653</t>
  </si>
  <si>
    <t>SAIC8AQ00L</t>
  </si>
  <si>
    <t>IST. COMPR. GIOI CILENTO</t>
  </si>
  <si>
    <t>VIA L. SALATI</t>
  </si>
  <si>
    <t>84056</t>
  </si>
  <si>
    <t>0974991194</t>
  </si>
  <si>
    <t>E037</t>
  </si>
  <si>
    <t>GIOI</t>
  </si>
  <si>
    <t>GIOI CILENTO</t>
  </si>
  <si>
    <t>84003600651</t>
  </si>
  <si>
    <t>SAIC8AS00N</t>
  </si>
  <si>
    <t>IST. C. BATTIPAGLIA "SALVEMINI"</t>
  </si>
  <si>
    <t>VIA RAVENNA</t>
  </si>
  <si>
    <t>0828343888</t>
  </si>
  <si>
    <t>91050610657</t>
  </si>
  <si>
    <t>SAIC8AT00D</t>
  </si>
  <si>
    <t>IST. COMPR. AGROPOLI "R. VAIRO"</t>
  </si>
  <si>
    <t>VIA TAVERNA 1</t>
  </si>
  <si>
    <t>0974823222</t>
  </si>
  <si>
    <t>90009620650</t>
  </si>
  <si>
    <t>SAIC8AU009</t>
  </si>
  <si>
    <t>IST. CO. MONTESANO S/MARCELLANA</t>
  </si>
  <si>
    <t>VIA R.MARGHERITA</t>
  </si>
  <si>
    <t>84033</t>
  </si>
  <si>
    <t>0975861038</t>
  </si>
  <si>
    <t>F625</t>
  </si>
  <si>
    <t>MONTESANO SULLA MARCELLANA</t>
  </si>
  <si>
    <t>92014420654</t>
  </si>
  <si>
    <t>SAIC8AV005</t>
  </si>
  <si>
    <t>IST. COMPR. FUTANI</t>
  </si>
  <si>
    <t>V.CORSO UMBERTO I</t>
  </si>
  <si>
    <t>84050</t>
  </si>
  <si>
    <t>0974953259</t>
  </si>
  <si>
    <t>D832</t>
  </si>
  <si>
    <t>FUTANI</t>
  </si>
  <si>
    <t>93000480652</t>
  </si>
  <si>
    <t>SAIC8AX00R</t>
  </si>
  <si>
    <t>IST. COMPR. BELLIZZI</t>
  </si>
  <si>
    <t>P.ZZA ANTONIO DE CURTIS, 4</t>
  </si>
  <si>
    <t>84092</t>
  </si>
  <si>
    <t>0828355488</t>
  </si>
  <si>
    <t>M294</t>
  </si>
  <si>
    <t>BELLIZZI</t>
  </si>
  <si>
    <t>95146350657</t>
  </si>
  <si>
    <t>SAIC8AY00L</t>
  </si>
  <si>
    <t>IST. COMPR. CAPACCIO C.CARDUCCI</t>
  </si>
  <si>
    <t>PIAZZA OROLOGIO</t>
  </si>
  <si>
    <t>84047</t>
  </si>
  <si>
    <t>0828821040</t>
  </si>
  <si>
    <t>B644</t>
  </si>
  <si>
    <t>CAPACCIO PAESTUM</t>
  </si>
  <si>
    <t>CAPACCIO CAPOLUOGO</t>
  </si>
  <si>
    <t>90021760658</t>
  </si>
  <si>
    <t>SAIC8AZ00C</t>
  </si>
  <si>
    <t>IST. COMPR. CAPACCIO PAESTUM</t>
  </si>
  <si>
    <t>VIALE PADRE PIO, SNC</t>
  </si>
  <si>
    <t>0828725044</t>
  </si>
  <si>
    <t>CAPACCIO</t>
  </si>
  <si>
    <t>90021790655</t>
  </si>
  <si>
    <t>SAIC8B000L</t>
  </si>
  <si>
    <t>I.C. CAVA D.T. "DON BOSCO"</t>
  </si>
  <si>
    <t>CORSO MAZZINI 8</t>
  </si>
  <si>
    <t>80027450651</t>
  </si>
  <si>
    <t>SAIC8B100C</t>
  </si>
  <si>
    <t>I.C. CAVA D.T. "S. LUCIA"</t>
  </si>
  <si>
    <t>P.ZZA BALDI</t>
  </si>
  <si>
    <t>80018090656</t>
  </si>
  <si>
    <t>SAIC8B2008</t>
  </si>
  <si>
    <t>I.C. CAVA D.T. S. NICOLA</t>
  </si>
  <si>
    <t>VIA A. SALSANO</t>
  </si>
  <si>
    <t>0892966818</t>
  </si>
  <si>
    <t>PREGIATO</t>
  </si>
  <si>
    <t>80026100653</t>
  </si>
  <si>
    <t>SAIC8B3004</t>
  </si>
  <si>
    <t>I.C. MONTECORVINO R. - MACCHIA</t>
  </si>
  <si>
    <t>VIA CAMPANIA N.22</t>
  </si>
  <si>
    <t>089867017</t>
  </si>
  <si>
    <t>80021100658</t>
  </si>
  <si>
    <t>SAIC8BA00C</t>
  </si>
  <si>
    <t>IST.COMPR."EDUARDO DE FILIPPO"</t>
  </si>
  <si>
    <t>VIA G.LEOPARDI,1</t>
  </si>
  <si>
    <t>0815152203</t>
  </si>
  <si>
    <t>I317</t>
  </si>
  <si>
    <t>SANT'EGIDIO DEL MONTE ALBINO</t>
  </si>
  <si>
    <t>SANT'EGIDIO DEL M.ALBINO</t>
  </si>
  <si>
    <t>80028470658</t>
  </si>
  <si>
    <t>SAIC8BB008</t>
  </si>
  <si>
    <t>IST.C. SARNO DE AMICIS BACCELLI</t>
  </si>
  <si>
    <t>VIA G. MATTEOTTI 51-53</t>
  </si>
  <si>
    <t>0815136295</t>
  </si>
  <si>
    <t>94065840657</t>
  </si>
  <si>
    <t>SAIC8BD00X</t>
  </si>
  <si>
    <t>MONS. MARIO VASSALLUZZO</t>
  </si>
  <si>
    <t>VIA PIGNO</t>
  </si>
  <si>
    <t>84086</t>
  </si>
  <si>
    <t>081931587</t>
  </si>
  <si>
    <t>H431</t>
  </si>
  <si>
    <t>ROCCAPIEMONTE</t>
  </si>
  <si>
    <t>94065920657</t>
  </si>
  <si>
    <t>SAIC8BE00Q</t>
  </si>
  <si>
    <t>IST. COMPR. BUCCINO</t>
  </si>
  <si>
    <t>VIA VITTIME 16 SETTEMBRE</t>
  </si>
  <si>
    <t>84021</t>
  </si>
  <si>
    <t>0828951079</t>
  </si>
  <si>
    <t>B242</t>
  </si>
  <si>
    <t>BUCCINO</t>
  </si>
  <si>
    <t>91053550652</t>
  </si>
  <si>
    <t>SAIC8BF00G</t>
  </si>
  <si>
    <t>IST. COMPR. SANTA MARINA POLICA</t>
  </si>
  <si>
    <t>VIA GIOVANNI XXIII</t>
  </si>
  <si>
    <t>84067</t>
  </si>
  <si>
    <t>0974984004</t>
  </si>
  <si>
    <t>I253</t>
  </si>
  <si>
    <t>SANTA MARINA</t>
  </si>
  <si>
    <t>SANTA MARINA DI POLICASTRO</t>
  </si>
  <si>
    <t>93025430658</t>
  </si>
  <si>
    <t>SAIC8BG00B</t>
  </si>
  <si>
    <t>IST.COMPR EBOLI G. GONZAGA</t>
  </si>
  <si>
    <t>VIA CADUTI DI BRUXELLES</t>
  </si>
  <si>
    <t>0828328154</t>
  </si>
  <si>
    <t>91053320650</t>
  </si>
  <si>
    <t>SAIC8BH007</t>
  </si>
  <si>
    <t>IST.COMPR. PELLEZZANO</t>
  </si>
  <si>
    <t>VIA N.RUSSO, 7</t>
  </si>
  <si>
    <t>84080</t>
  </si>
  <si>
    <t>089568134</t>
  </si>
  <si>
    <t>G426</t>
  </si>
  <si>
    <t>PELLEZZANO</t>
  </si>
  <si>
    <t>FRAZ. COPERCHIA</t>
  </si>
  <si>
    <t>95146400650</t>
  </si>
  <si>
    <t>SAIC8BJ00C</t>
  </si>
  <si>
    <t>IST.COMPR. CAMPAGNA CAP.</t>
  </si>
  <si>
    <t>VIA PROVINCIALE PER ACERNO,39</t>
  </si>
  <si>
    <t>0828241258</t>
  </si>
  <si>
    <t>91053340658</t>
  </si>
  <si>
    <t>SAIC8BK008</t>
  </si>
  <si>
    <t>I.C. "PICENTIA" - PONTECAGNANO</t>
  </si>
  <si>
    <t>VIA      LIGURIA</t>
  </si>
  <si>
    <t>089383344</t>
  </si>
  <si>
    <t>95156810657</t>
  </si>
  <si>
    <t>SAIC8BL004</t>
  </si>
  <si>
    <t>I.C. VALLO LUCANIA - NOVI VELIA</t>
  </si>
  <si>
    <t>VIA OTTAVIO DE MARSILIO,18</t>
  </si>
  <si>
    <t>09744150</t>
  </si>
  <si>
    <t>93028080658</t>
  </si>
  <si>
    <t>SAIC8BM00X</t>
  </si>
  <si>
    <t>I.C. SERRE - CASTELCIVITA</t>
  </si>
  <si>
    <t>VIA XX SETTEMBRE, 1</t>
  </si>
  <si>
    <t>84028</t>
  </si>
  <si>
    <t>0828974085</t>
  </si>
  <si>
    <t>I666</t>
  </si>
  <si>
    <t>SERRE</t>
  </si>
  <si>
    <t>91057050659</t>
  </si>
  <si>
    <t>SAIC8BN00Q</t>
  </si>
  <si>
    <t>IST.COMPR. ANGRI "DON SMALDONE"</t>
  </si>
  <si>
    <t>VIA EUROPA N. 1</t>
  </si>
  <si>
    <t>0815132129</t>
  </si>
  <si>
    <t>94073770656</t>
  </si>
  <si>
    <t>SAIC8BQ007</t>
  </si>
  <si>
    <t>IST. COMPR. POLLICA "G.PATRONI"</t>
  </si>
  <si>
    <t>VIA LOMBARDI, 52</t>
  </si>
  <si>
    <t>84068</t>
  </si>
  <si>
    <t>0974901466</t>
  </si>
  <si>
    <t>G796</t>
  </si>
  <si>
    <t>POLLICA</t>
  </si>
  <si>
    <t>93030180652</t>
  </si>
  <si>
    <t>SAIC8BR003</t>
  </si>
  <si>
    <t>5 - I.C. NOCERA INFERIORE</t>
  </si>
  <si>
    <t>PIAZZA G.B. VICO</t>
  </si>
  <si>
    <t>84014</t>
  </si>
  <si>
    <t>0815177921</t>
  </si>
  <si>
    <t>F912</t>
  </si>
  <si>
    <t>NOCERA INFERIORE</t>
  </si>
  <si>
    <t>94076690653</t>
  </si>
  <si>
    <t>SAIC8BS008</t>
  </si>
  <si>
    <t>1 - I.C. NOCERA INFERIORE</t>
  </si>
  <si>
    <t>VIA NOLA, 1</t>
  </si>
  <si>
    <t>0815176356</t>
  </si>
  <si>
    <t>94076700650</t>
  </si>
  <si>
    <t>SAIC8BT004</t>
  </si>
  <si>
    <t>2 -  I.C.  NOCERA INFERIORE</t>
  </si>
  <si>
    <t>VIA A. GRAMSCI, 21</t>
  </si>
  <si>
    <t>081926717</t>
  </si>
  <si>
    <t>94076710659</t>
  </si>
  <si>
    <t>SAIC8BU00X</t>
  </si>
  <si>
    <t>3 - I.C. NOCERA INFERIORE</t>
  </si>
  <si>
    <t>VIA S.PIETRO 10/14</t>
  </si>
  <si>
    <t>081925530</t>
  </si>
  <si>
    <t>94076720658</t>
  </si>
  <si>
    <t>SAIC8BV00Q</t>
  </si>
  <si>
    <t>4 - I.C. NOCERA INFERIORE</t>
  </si>
  <si>
    <t>VIA SICILIANO, 43</t>
  </si>
  <si>
    <t>081925196</t>
  </si>
  <si>
    <t>94076730657</t>
  </si>
  <si>
    <t>SAIC8BW00G</t>
  </si>
  <si>
    <t>SARNO IC "AMENDOLA"</t>
  </si>
  <si>
    <t>VIA        ROMA,  9</t>
  </si>
  <si>
    <t>0815136369</t>
  </si>
  <si>
    <t>94079320654</t>
  </si>
  <si>
    <t>SAIC8BX00B</t>
  </si>
  <si>
    <t>SARNO IC EPISCOPIO</t>
  </si>
  <si>
    <t>VIA ANGELO LANZETTA, 2</t>
  </si>
  <si>
    <t>081943020</t>
  </si>
  <si>
    <t>94079370659</t>
  </si>
  <si>
    <t>SAIC8BY007</t>
  </si>
  <si>
    <t>IC VIETRI SUL MARE</t>
  </si>
  <si>
    <t>VIA COSTIERA AMALFITANA, 1</t>
  </si>
  <si>
    <t>84019</t>
  </si>
  <si>
    <t>089210126</t>
  </si>
  <si>
    <t>L860</t>
  </si>
  <si>
    <t>VIETRI SUL MARE</t>
  </si>
  <si>
    <t>95174440651</t>
  </si>
  <si>
    <t>SAIC8BZ003</t>
  </si>
  <si>
    <t>I.C. CAVA D.T. "BALZICO"</t>
  </si>
  <si>
    <t>VIALE MARCONI  N.38</t>
  </si>
  <si>
    <t>0892966890</t>
  </si>
  <si>
    <t>80018050650</t>
  </si>
  <si>
    <t>SAIS00100B</t>
  </si>
  <si>
    <t>PUBLIO VIRGILIO MARONE</t>
  </si>
  <si>
    <t>VIA FRANCESCOANTONIO BIONDO S.N.C.</t>
  </si>
  <si>
    <t>089821214</t>
  </si>
  <si>
    <t>80047310653</t>
  </si>
  <si>
    <t>SAIS00600E</t>
  </si>
  <si>
    <t>GIOVANNI XXIII</t>
  </si>
  <si>
    <t>VIA E. MOSCATI N.4</t>
  </si>
  <si>
    <t>089753591</t>
  </si>
  <si>
    <t>80025180656</t>
  </si>
  <si>
    <t>SAIS011002</t>
  </si>
  <si>
    <t>C.PISACANE</t>
  </si>
  <si>
    <t>VIA GAETANI. 9</t>
  </si>
  <si>
    <t>0973391325</t>
  </si>
  <si>
    <t>84001780653</t>
  </si>
  <si>
    <t>SAIS01200T</t>
  </si>
  <si>
    <t>PARMENIDE</t>
  </si>
  <si>
    <t>VIA        RINALDI,1</t>
  </si>
  <si>
    <t>09744147</t>
  </si>
  <si>
    <t>84000700652</t>
  </si>
  <si>
    <t>SAIS01300N</t>
  </si>
  <si>
    <t>MARCO TULLIO CICERONE</t>
  </si>
  <si>
    <t>VIA        MATTEOTTI</t>
  </si>
  <si>
    <t>097521032</t>
  </si>
  <si>
    <t>83002040653</t>
  </si>
  <si>
    <t>SAIS02100L</t>
  </si>
  <si>
    <t>A. SACCO</t>
  </si>
  <si>
    <t>VIA   G. FLORENZANO,4</t>
  </si>
  <si>
    <t>0975396108</t>
  </si>
  <si>
    <t>83002620652</t>
  </si>
  <si>
    <t>SAIS02200C</t>
  </si>
  <si>
    <t>EPICARMO CORBINO</t>
  </si>
  <si>
    <t>VIA SALVATORE VALITUTTI</t>
  </si>
  <si>
    <t>0828991176</t>
  </si>
  <si>
    <t>91005110654</t>
  </si>
  <si>
    <t>SAIS024004</t>
  </si>
  <si>
    <t>ISTITUTO DI ISTRUZIONE SUPERIORE</t>
  </si>
  <si>
    <t>VIA AVVOCATO  QUARANTA SNC</t>
  </si>
  <si>
    <t>0898021064</t>
  </si>
  <si>
    <t>95074590654</t>
  </si>
  <si>
    <t>SAIS02600Q</t>
  </si>
  <si>
    <t>P.LETO</t>
  </si>
  <si>
    <t>VIA SAN BIAGIO, 1</t>
  </si>
  <si>
    <t>097579038</t>
  </si>
  <si>
    <t>83002490650</t>
  </si>
  <si>
    <t>SAIS02700G</t>
  </si>
  <si>
    <t>LICEO SCIENTIFICO "ASSTEAS"</t>
  </si>
  <si>
    <t>VIA PASTENI SNC</t>
  </si>
  <si>
    <t>0828951244</t>
  </si>
  <si>
    <t>91027350650</t>
  </si>
  <si>
    <t>SAIS029007</t>
  </si>
  <si>
    <t>E. FERRARI</t>
  </si>
  <si>
    <t>VIA ROSA IEMMA, 301</t>
  </si>
  <si>
    <t>0828370560</t>
  </si>
  <si>
    <t>91008360652</t>
  </si>
  <si>
    <t>SAIS031007</t>
  </si>
  <si>
    <t>I.I.S. "G. FILANGIERI"</t>
  </si>
  <si>
    <t>VIA XXIV MAGGIO, 2</t>
  </si>
  <si>
    <t>089444977</t>
  </si>
  <si>
    <t>95128210655</t>
  </si>
  <si>
    <t>SAIS032003</t>
  </si>
  <si>
    <t>I.I.S. ANCEL KEYS</t>
  </si>
  <si>
    <t>VIA NAZIONALE LOC. PANTANA</t>
  </si>
  <si>
    <t>0974715036</t>
  </si>
  <si>
    <t>C231</t>
  </si>
  <si>
    <t>CASTELNUOVO CILENTO</t>
  </si>
  <si>
    <t>93017800652</t>
  </si>
  <si>
    <t>SAIS03400P</t>
  </si>
  <si>
    <t>BESTA - GLORIOSI</t>
  </si>
  <si>
    <t>VIA GEN.GONZAGA,94</t>
  </si>
  <si>
    <t>0828307483</t>
  </si>
  <si>
    <t>82002030656</t>
  </si>
  <si>
    <t>SAIS03600A</t>
  </si>
  <si>
    <t>VIA PARMENIDE</t>
  </si>
  <si>
    <t>0828941067</t>
  </si>
  <si>
    <t>82002150652</t>
  </si>
  <si>
    <t>SAIS037006</t>
  </si>
  <si>
    <t>VIA        KENNEDY, 45</t>
  </si>
  <si>
    <t>0973391336</t>
  </si>
  <si>
    <t>84002200651</t>
  </si>
  <si>
    <t>SAIS038002</t>
  </si>
  <si>
    <t>IIS MAIORI</t>
  </si>
  <si>
    <t>VIA NUOVA CHIUNZI N.35</t>
  </si>
  <si>
    <t>089871028</t>
  </si>
  <si>
    <t>80018330656</t>
  </si>
  <si>
    <t>SAIS04100T</t>
  </si>
  <si>
    <t>G. MARCONI</t>
  </si>
  <si>
    <t>VIA  ATZORI, 174</t>
  </si>
  <si>
    <t>0815174171</t>
  </si>
  <si>
    <t>94000420656</t>
  </si>
  <si>
    <t>SAIS04300D</t>
  </si>
  <si>
    <t>G. FORTUNATO</t>
  </si>
  <si>
    <t>VIA CUPARELLA,1</t>
  </si>
  <si>
    <t>0815135420</t>
  </si>
  <si>
    <t>94062740652</t>
  </si>
  <si>
    <t>SAIS044009</t>
  </si>
  <si>
    <t>MARGHERITA HACK</t>
  </si>
  <si>
    <t>VIA MATTEO GALDI,26</t>
  </si>
  <si>
    <t>089956078</t>
  </si>
  <si>
    <t>95140540659</t>
  </si>
  <si>
    <t>SAIS046001</t>
  </si>
  <si>
    <t>GALILEI-DI PALO</t>
  </si>
  <si>
    <t>VIA FILIPPO SMALDONE</t>
  </si>
  <si>
    <t>089338532</t>
  </si>
  <si>
    <t>95140370651</t>
  </si>
  <si>
    <t>SAIS04700R</t>
  </si>
  <si>
    <t>F. TRANI</t>
  </si>
  <si>
    <t>VIA  M. IANNICELLI, 4</t>
  </si>
  <si>
    <t>089791694</t>
  </si>
  <si>
    <t>95140410655</t>
  </si>
  <si>
    <t>SAIS052008</t>
  </si>
  <si>
    <t>E.FERMI</t>
  </si>
  <si>
    <t>VIA        ROMA 151</t>
  </si>
  <si>
    <t>081943214</t>
  </si>
  <si>
    <t>98000100655</t>
  </si>
  <si>
    <t>SAIS053004</t>
  </si>
  <si>
    <t>I.I.S. "T.CONFALONIERI"</t>
  </si>
  <si>
    <t>LARGO G.C.CAPACCIO, 2</t>
  </si>
  <si>
    <t>082846049</t>
  </si>
  <si>
    <t>91050660652</t>
  </si>
  <si>
    <t>SAIS05600G</t>
  </si>
  <si>
    <t>MARINI - GIOIA</t>
  </si>
  <si>
    <t>VIA   GRADE  LUNGHE</t>
  </si>
  <si>
    <t>089872609</t>
  </si>
  <si>
    <t>95146360656</t>
  </si>
  <si>
    <t>SAIS05700B</t>
  </si>
  <si>
    <t>IIS - IPSAR "G.B. PIRANESI"</t>
  </si>
  <si>
    <t>VIA MAGNA GRAECIA</t>
  </si>
  <si>
    <t>08281991160</t>
  </si>
  <si>
    <t>SANTA VENERE - PAESTUM</t>
  </si>
  <si>
    <t>90021770657</t>
  </si>
  <si>
    <t>SAIS058007</t>
  </si>
  <si>
    <t>DE FILIPPIS - GALDI</t>
  </si>
  <si>
    <t>VIA FILANGIERI</t>
  </si>
  <si>
    <t>089464174</t>
  </si>
  <si>
    <t>80023590658</t>
  </si>
  <si>
    <t>SAIS059003</t>
  </si>
  <si>
    <t>PERITO - LEVI</t>
  </si>
  <si>
    <t>VIALE ENRICO PERITO</t>
  </si>
  <si>
    <t>0828366586</t>
  </si>
  <si>
    <t>91053310651</t>
  </si>
  <si>
    <t>SAIS061003</t>
  </si>
  <si>
    <t>GENOVESI - DA VINCI</t>
  </si>
  <si>
    <t>VIA PRINCIPESSA SICHELGAITA, 12/A</t>
  </si>
  <si>
    <t>84125</t>
  </si>
  <si>
    <t>089227055</t>
  </si>
  <si>
    <t>05179940654</t>
  </si>
  <si>
    <t>SAIS06400E</t>
  </si>
  <si>
    <t>IST.SUP."CENNI-MARCONI"</t>
  </si>
  <si>
    <t>VIA        PINTO</t>
  </si>
  <si>
    <t>09744392</t>
  </si>
  <si>
    <t>84000780654</t>
  </si>
  <si>
    <t>SAIS066006</t>
  </si>
  <si>
    <t>DELLA CORTE - VANVITELLI</t>
  </si>
  <si>
    <t>VIA PROLUNGAMENTO MARCONI</t>
  </si>
  <si>
    <t>089463407</t>
  </si>
  <si>
    <t>95146410659</t>
  </si>
  <si>
    <t>SAIS067002</t>
  </si>
  <si>
    <t>MATTEI - FORTUNATO</t>
  </si>
  <si>
    <t>VIA SERRACAPILLI, 28/A</t>
  </si>
  <si>
    <t>0828333167</t>
  </si>
  <si>
    <t>91053360656</t>
  </si>
  <si>
    <t>SAIS06800T</t>
  </si>
  <si>
    <t>CUOMO - MILONE</t>
  </si>
  <si>
    <t>VIA DEGLI OLIVETANI N.14</t>
  </si>
  <si>
    <t>0815174019</t>
  </si>
  <si>
    <t>94065850656</t>
  </si>
  <si>
    <t>SAIS06900N</t>
  </si>
  <si>
    <t>S.CATERINA DA SIENA - AMENDOLA</t>
  </si>
  <si>
    <t>VIA LAZZARELLI</t>
  </si>
  <si>
    <t>089333084</t>
  </si>
  <si>
    <t>95139760656</t>
  </si>
  <si>
    <t>SAIS07100N</t>
  </si>
  <si>
    <t>VICO - DE VIVO</t>
  </si>
  <si>
    <t>VIA F.S. NITTI</t>
  </si>
  <si>
    <t>0974822576</t>
  </si>
  <si>
    <t>93030190651</t>
  </si>
  <si>
    <t>SAIS07200D</t>
  </si>
  <si>
    <t>G. B. VICO</t>
  </si>
  <si>
    <t>PIAZZA     CIANCIULLO 1</t>
  </si>
  <si>
    <t>0815176462</t>
  </si>
  <si>
    <t>94079350651</t>
  </si>
  <si>
    <t>SAIS073009</t>
  </si>
  <si>
    <t>A.GALIZIA</t>
  </si>
  <si>
    <t>PIAZZA MAESTRI DEL LAVORO D'ITALIA</t>
  </si>
  <si>
    <t>081925056</t>
  </si>
  <si>
    <t>94079340652</t>
  </si>
  <si>
    <t>SAIS074005</t>
  </si>
  <si>
    <t>B. FOCACCIA</t>
  </si>
  <si>
    <t>VIA MONTICELLI, 1</t>
  </si>
  <si>
    <t>089301704</t>
  </si>
  <si>
    <t>95174430652</t>
  </si>
  <si>
    <t>SAIS07600R</t>
  </si>
  <si>
    <t>A. PACINOTTI</t>
  </si>
  <si>
    <t>VIA DON ANGELO PAGANO, 1</t>
  </si>
  <si>
    <t>0818507590</t>
  </si>
  <si>
    <t>94079330653</t>
  </si>
  <si>
    <t>SAMM13400C</t>
  </si>
  <si>
    <t>PAGANI "A. CRISCUOLO"</t>
  </si>
  <si>
    <t>VIA M. FERRANTE, 6</t>
  </si>
  <si>
    <t>081916424</t>
  </si>
  <si>
    <t>4</t>
  </si>
  <si>
    <t>80023400650</t>
  </si>
  <si>
    <t>SAMM17400V</t>
  </si>
  <si>
    <t>SALERNO "MONTERISI"</t>
  </si>
  <si>
    <t>VIA        LORIA</t>
  </si>
  <si>
    <t>089751487</t>
  </si>
  <si>
    <t>80022350658</t>
  </si>
  <si>
    <t>SAMM181002</t>
  </si>
  <si>
    <t>SALERNO "T.TASSO"</t>
  </si>
  <si>
    <t>VIA        M. IANNICELLI</t>
  </si>
  <si>
    <t>089405294</t>
  </si>
  <si>
    <t>0</t>
  </si>
  <si>
    <t>80024690655</t>
  </si>
  <si>
    <t>SAMM222003</t>
  </si>
  <si>
    <t>SCAFATI-VIA MARTIRI D'UNGHERIA</t>
  </si>
  <si>
    <t>VIA  MARTIRI D'UNGHERIA</t>
  </si>
  <si>
    <t>0818631757</t>
  </si>
  <si>
    <t>80029440650</t>
  </si>
  <si>
    <t>SAMM28700T</t>
  </si>
  <si>
    <t>MERCATO SAN SEV. "S.TOMMASO"</t>
  </si>
  <si>
    <t>P.ZZA ETTORE IMPERIO, 4</t>
  </si>
  <si>
    <t>089879057</t>
  </si>
  <si>
    <t>80024080659</t>
  </si>
  <si>
    <t>SAMM28800N</t>
  </si>
  <si>
    <t>NOCERA SUPERIORE"FRESA PASCOLI</t>
  </si>
  <si>
    <t>VIALE  EUROPA  N.76</t>
  </si>
  <si>
    <t>081933111</t>
  </si>
  <si>
    <t>94041550651</t>
  </si>
  <si>
    <t>SAMM29100D</t>
  </si>
  <si>
    <t>ANGRI GALVANI-OPROMOLLA</t>
  </si>
  <si>
    <t>VIA  STABIA 1</t>
  </si>
  <si>
    <t>0815132385</t>
  </si>
  <si>
    <t>94062750651</t>
  </si>
  <si>
    <t>SAMM33800D</t>
  </si>
  <si>
    <t>CPIA  SALERNO</t>
  </si>
  <si>
    <t>VIA MONTICELLI</t>
  </si>
  <si>
    <t>95156800658</t>
  </si>
  <si>
    <t>SAPC040008</t>
  </si>
  <si>
    <t>F. DE SANCTIS</t>
  </si>
  <si>
    <t>VIA TEN. UGO STANZIONE</t>
  </si>
  <si>
    <t>84133</t>
  </si>
  <si>
    <t>089752094</t>
  </si>
  <si>
    <t>80021870656</t>
  </si>
  <si>
    <t>SAPC10000P</t>
  </si>
  <si>
    <t>T.L.CARO</t>
  </si>
  <si>
    <t>CORSO VITTORIO EMANUELE II, 29</t>
  </si>
  <si>
    <t>0815137321</t>
  </si>
  <si>
    <t>80021720653</t>
  </si>
  <si>
    <t>SAPC12000X</t>
  </si>
  <si>
    <t>T.TASSO</t>
  </si>
  <si>
    <t>PIAZZA     SAN FRANCESCO,1</t>
  </si>
  <si>
    <t>089225424</t>
  </si>
  <si>
    <t>80022120655</t>
  </si>
  <si>
    <t>SAPM020007</t>
  </si>
  <si>
    <t>LICEO STATALE "ALFANO I"</t>
  </si>
  <si>
    <t>VIA DEI MILLE, 43</t>
  </si>
  <si>
    <t>089333147</t>
  </si>
  <si>
    <t>80021850658</t>
  </si>
  <si>
    <t>SAPM050003</t>
  </si>
  <si>
    <t>LICEO STATALE REGINA MARGHERITA</t>
  </si>
  <si>
    <t>VIA  GIOVANNI CUOMO, 6</t>
  </si>
  <si>
    <t>089224887</t>
  </si>
  <si>
    <t>80027420654</t>
  </si>
  <si>
    <t>SAPS01000G</t>
  </si>
  <si>
    <t>A.GALLOTTA</t>
  </si>
  <si>
    <t>VIA CADUTI DI BRUXELLES, 26</t>
  </si>
  <si>
    <t>0828367503</t>
  </si>
  <si>
    <t>82003690656</t>
  </si>
  <si>
    <t>SAPS020006</t>
  </si>
  <si>
    <t>G. DA PROCIDA</t>
  </si>
  <si>
    <t>VIA GAETANO DE FALCO 2 SALERNO</t>
  </si>
  <si>
    <t>089236665</t>
  </si>
  <si>
    <t>80023610654</t>
  </si>
  <si>
    <t>SAPS04000B</t>
  </si>
  <si>
    <t>N.SENSALE</t>
  </si>
  <si>
    <t>VIA D'ALESSANDRO 34</t>
  </si>
  <si>
    <t>081925463</t>
  </si>
  <si>
    <t>80026660656</t>
  </si>
  <si>
    <t>SAPS06000L</t>
  </si>
  <si>
    <t>F. SEVERI</t>
  </si>
  <si>
    <t>VIA G.D'ANNUNZIO</t>
  </si>
  <si>
    <t>089752436</t>
  </si>
  <si>
    <t>80028030650</t>
  </si>
  <si>
    <t>SAPS08000T</t>
  </si>
  <si>
    <t>MONS. B. MANGINO</t>
  </si>
  <si>
    <t>VIA GUIDO TRAMONTANO</t>
  </si>
  <si>
    <t>0081916412</t>
  </si>
  <si>
    <t>80022400651</t>
  </si>
  <si>
    <t>SAPS09000C</t>
  </si>
  <si>
    <t>GENOINO</t>
  </si>
  <si>
    <t>VIA        ERNESTO DI MARINO 12</t>
  </si>
  <si>
    <t>089464459</t>
  </si>
  <si>
    <t>80023570650</t>
  </si>
  <si>
    <t>SAPS10000T</t>
  </si>
  <si>
    <t>L. DA VINCI</t>
  </si>
  <si>
    <t>VIA ZACCARIA PINTO N. 1</t>
  </si>
  <si>
    <t>09744572</t>
  </si>
  <si>
    <t>84000540652</t>
  </si>
  <si>
    <t>SAPS11000C</t>
  </si>
  <si>
    <t>A.GATTO</t>
  </si>
  <si>
    <t>VIA     DANTE ALIGHIERI</t>
  </si>
  <si>
    <t>0974822399</t>
  </si>
  <si>
    <t>81001630656</t>
  </si>
  <si>
    <t>SAPS120003</t>
  </si>
  <si>
    <t>E.  MEDI</t>
  </si>
  <si>
    <t>VIA DOMODOSSOLA</t>
  </si>
  <si>
    <t>0828307096</t>
  </si>
  <si>
    <t>82001950656</t>
  </si>
  <si>
    <t>SAPS15000V</t>
  </si>
  <si>
    <t>R. CACCIOPPOLI</t>
  </si>
  <si>
    <t>VIA DOMENICO VELLECA, 56</t>
  </si>
  <si>
    <t>0818633329</t>
  </si>
  <si>
    <t>80024590657</t>
  </si>
  <si>
    <t>SAPS170004</t>
  </si>
  <si>
    <t>DON C. LA MURA</t>
  </si>
  <si>
    <t>VIA MONTE TACCARO</t>
  </si>
  <si>
    <t>0815132847</t>
  </si>
  <si>
    <t>80039430659</t>
  </si>
  <si>
    <t>SAPS18000P</t>
  </si>
  <si>
    <t>B. RESCIGNO</t>
  </si>
  <si>
    <t>VIA VIVIANO, 3</t>
  </si>
  <si>
    <t>081931785</t>
  </si>
  <si>
    <t>ROCCAPIEMONTE (SA)</t>
  </si>
  <si>
    <t>94000440654</t>
  </si>
  <si>
    <t>IST PROF PER L'AGRICOLTURA E L'AMBIENTE</t>
  </si>
  <si>
    <t>SARA010005</t>
  </si>
  <si>
    <t>I.P.S.A.S.R. SALERNO</t>
  </si>
  <si>
    <t>VIA DELLE CALABRIE, 63</t>
  </si>
  <si>
    <t>089849905</t>
  </si>
  <si>
    <t>LAMIA</t>
  </si>
  <si>
    <t>80020140655</t>
  </si>
  <si>
    <t>SARH010009</t>
  </si>
  <si>
    <t>R.  VIRTUOSO</t>
  </si>
  <si>
    <t>VIA  SALVATORE CALENDA 6</t>
  </si>
  <si>
    <t>008900254785</t>
  </si>
  <si>
    <t>80023120654</t>
  </si>
  <si>
    <t>SARH02000X</t>
  </si>
  <si>
    <t>I.P.S.S.E.O.A. "DOMENICO REA"</t>
  </si>
  <si>
    <t>VIA NAPOLI, 37</t>
  </si>
  <si>
    <t>0815175999</t>
  </si>
  <si>
    <t>94010790650</t>
  </si>
  <si>
    <t>SARH03000E</t>
  </si>
  <si>
    <t>I.P.S.S.E.O.A. "TEN. CC. MARCO PITTONI"</t>
  </si>
  <si>
    <t>VIA DE GASPERI , 302-304</t>
  </si>
  <si>
    <t>0815151982</t>
  </si>
  <si>
    <t>94029550657</t>
  </si>
  <si>
    <t>SASL040008</t>
  </si>
  <si>
    <t>SABATINI-MENNA</t>
  </si>
  <si>
    <t>VIA GUERINO GRIMALDI, 7</t>
  </si>
  <si>
    <t>089224420</t>
  </si>
  <si>
    <t>95152560652</t>
  </si>
  <si>
    <t>SAVC01000Q</t>
  </si>
  <si>
    <t>CONVITTO NAZIONALE "T.TASSO" SALERNO</t>
  </si>
  <si>
    <t>PIAZZA ABATE CONFORTI, 22</t>
  </si>
  <si>
    <t>84121</t>
  </si>
  <si>
    <t>089231947</t>
  </si>
  <si>
    <t>80008890651</t>
  </si>
  <si>
    <t>NON AMMESSI 
alla classe successiva a fine a.s. 18/19</t>
  </si>
  <si>
    <t xml:space="preserve">        Totale Stranieri maschi</t>
  </si>
  <si>
    <t xml:space="preserve">        Totale Stranieri femmine</t>
  </si>
  <si>
    <t>di cui Stranieri M.</t>
  </si>
  <si>
    <t>di cui Stranieri F.</t>
  </si>
  <si>
    <t>Ass140gMaschi</t>
  </si>
  <si>
    <t>ScaRen1Maschi</t>
  </si>
  <si>
    <t>Ass140gFem</t>
  </si>
  <si>
    <t>ScaRen1Fem</t>
  </si>
  <si>
    <t>IsRip11819StrM</t>
  </si>
  <si>
    <t>Ass140gStrM</t>
  </si>
  <si>
    <t>ScaRen1StrM</t>
  </si>
  <si>
    <t>IsRip11819StrF</t>
  </si>
  <si>
    <t>Rit11819StrF</t>
  </si>
  <si>
    <t>Ass140gStrF</t>
  </si>
  <si>
    <t>ScaRen1StrF</t>
  </si>
  <si>
    <t>IsRip21819M</t>
  </si>
  <si>
    <t>Ass240gM</t>
  </si>
  <si>
    <t>ScaRen2M</t>
  </si>
  <si>
    <t>Ass240gFemmine</t>
  </si>
  <si>
    <t>ScaRen2Femmine</t>
  </si>
  <si>
    <t>Ass240gextracom./nomadi M.</t>
  </si>
  <si>
    <t>ScaRen2extracom./nomadi M.</t>
  </si>
  <si>
    <t>Ass240gextracom./nomadi F.</t>
  </si>
  <si>
    <t>ScaRen2extracom./nomadi F.</t>
  </si>
  <si>
    <t>Ass340gMaschi</t>
  </si>
  <si>
    <t>ScaRen3Maschi</t>
  </si>
  <si>
    <t>Ass340gFemmine</t>
  </si>
  <si>
    <t>ScaRen3Femmine</t>
  </si>
  <si>
    <t>IsRip31819extracom./nomadi M.</t>
  </si>
  <si>
    <t>Ass340gextracom./nomadi M.</t>
  </si>
  <si>
    <t>ScaRen3extracom./nomadi M.</t>
  </si>
  <si>
    <t>Ass340gextracom./nomadi F.</t>
  </si>
  <si>
    <t>ScaRen3extracom./nomadi F.</t>
  </si>
  <si>
    <t>Ass440gMaschi</t>
  </si>
  <si>
    <t>ScaRen4Maschi</t>
  </si>
  <si>
    <t>Ass440gFemmine</t>
  </si>
  <si>
    <t>ScaRen4Femmine</t>
  </si>
  <si>
    <t>IsRip41819extracom./nomadi M.</t>
  </si>
  <si>
    <t>Ass440gextracom./nomadi M.</t>
  </si>
  <si>
    <t>ScaRen4extracom./nomadi M.</t>
  </si>
  <si>
    <t>IsRip41819extracom./nomadi F.</t>
  </si>
  <si>
    <t>Ass440gextracom./nomadi F.</t>
  </si>
  <si>
    <t>ScaRen4extracom./nomadi F.</t>
  </si>
  <si>
    <t>Ass540gMaschi</t>
  </si>
  <si>
    <t>ScaRen5Maschi</t>
  </si>
  <si>
    <t>Ass540gFemmine</t>
  </si>
  <si>
    <t>ScaRen5Femmine</t>
  </si>
  <si>
    <t>Ass540gextracom./nomadi M.</t>
  </si>
  <si>
    <t>ScaRen5extracom./nomadi M.</t>
  </si>
  <si>
    <t>Ass540gextracom./nomadi F.</t>
  </si>
  <si>
    <t>ScaRen5extracom./nomadi F.</t>
  </si>
  <si>
    <t>Ass540gTotAlunni</t>
  </si>
  <si>
    <t>ScaRen5TotAlunni</t>
  </si>
  <si>
    <t>Rit51819TotAlunne</t>
  </si>
  <si>
    <t>Ass540gTotAlunne</t>
  </si>
  <si>
    <t>ScaRen5TotAlunne</t>
  </si>
  <si>
    <t>Ass140gFemmine</t>
  </si>
  <si>
    <t>ScaRen1Femmine</t>
  </si>
  <si>
    <t>Ass140gextracom./nomadi M.</t>
  </si>
  <si>
    <t>ScaRen1extracom./nomadi M.</t>
  </si>
  <si>
    <t>Ass140gextracom./nomadi F.</t>
  </si>
  <si>
    <t>ScaRen1extracom./nomadi F.</t>
  </si>
  <si>
    <t>Ass240gMaschi</t>
  </si>
  <si>
    <t>ScaRen2Maschi</t>
  </si>
  <si>
    <t>Ass340gTotAlunni</t>
  </si>
  <si>
    <t>ScaRen3TotAlunni</t>
  </si>
  <si>
    <t>Ass340gTotAlunne</t>
  </si>
  <si>
    <t>ScaRen3TotAlunne</t>
  </si>
  <si>
    <t>Rip21819extracom./nomadi M.</t>
  </si>
  <si>
    <t>AlRiscPComrisN</t>
  </si>
  <si>
    <t>AlRiscSIComrisN</t>
  </si>
  <si>
    <t>AlRiscSIIComrisN</t>
  </si>
  <si>
    <t>AlRiscTComrisN</t>
  </si>
  <si>
    <t>AlRiscTPComrisN</t>
  </si>
  <si>
    <t>AlRiscPCombulN</t>
  </si>
  <si>
    <t>AlRiscSICombulN</t>
  </si>
  <si>
    <t>AlRiscSIICombulN</t>
  </si>
  <si>
    <t>AlRiscTCombulN</t>
  </si>
  <si>
    <t>AlRiscTPCombulN</t>
  </si>
  <si>
    <t>AlRiscPAutGiuN</t>
  </si>
  <si>
    <t>AlRiscSIAutGiuN</t>
  </si>
  <si>
    <t>AlRiscSIIAutGiuN</t>
  </si>
  <si>
    <t>AlRiscTAutGiuN</t>
  </si>
  <si>
    <t>AlRiscTPAutGiuN</t>
  </si>
  <si>
    <t>AlRiscPTribMinN</t>
  </si>
  <si>
    <t>AlRiscSITribMinN</t>
  </si>
  <si>
    <t>AlRiscSIITribMinN</t>
  </si>
  <si>
    <t>AlRiscTTribMinN</t>
  </si>
  <si>
    <t>AlRiscTPTribMinN</t>
  </si>
  <si>
    <t>AlRiscPGenDetN</t>
  </si>
  <si>
    <t>AlRiscSIGenDetN</t>
  </si>
  <si>
    <t>AlRiscSIIGenDetN</t>
  </si>
  <si>
    <t>AlRiscTGenDetN</t>
  </si>
  <si>
    <t>AlRiscTPGenDetN</t>
  </si>
  <si>
    <t>AlRiscPDenFurN</t>
  </si>
  <si>
    <t>AlRiscSIDenFurN</t>
  </si>
  <si>
    <t>AlRiscSIIDenFurN</t>
  </si>
  <si>
    <t>AlRiscTDenFurN</t>
  </si>
  <si>
    <t>AlRiscTPDenFurN</t>
  </si>
  <si>
    <t>com_famiglieS/N</t>
  </si>
  <si>
    <t>com_famiglieNum</t>
  </si>
  <si>
    <t>com_famigliePerche</t>
  </si>
  <si>
    <t>com_EL_SS…S/N</t>
  </si>
  <si>
    <t>com_EL_SS…Num</t>
  </si>
  <si>
    <t>com_EL_SS…Perche</t>
  </si>
  <si>
    <t>com_FOS/N</t>
  </si>
  <si>
    <t>com_FONum</t>
  </si>
  <si>
    <t>com_FOPerche</t>
  </si>
  <si>
    <t>com_TdMS/N</t>
  </si>
  <si>
    <t>com_TdMNum</t>
  </si>
  <si>
    <t>com_TdMPerche</t>
  </si>
  <si>
    <t>FStrDispS/N</t>
  </si>
  <si>
    <t>FStrDispNO/Perc</t>
  </si>
  <si>
    <t>Ass540gTotAlunniStr</t>
  </si>
  <si>
    <t>ScaRen5TotAlunniStr</t>
  </si>
  <si>
    <t>Rit51819TotAlunneStr</t>
  </si>
  <si>
    <t>Ass540gTotAlunneStr</t>
  </si>
  <si>
    <t>ScaRen5TotAlunneStr</t>
  </si>
  <si>
    <t>Ass340gTotAlunniStr</t>
  </si>
  <si>
    <t>ScaRen3TotAlunniStr</t>
  </si>
  <si>
    <t>Ass340gTotAlunneStr</t>
  </si>
  <si>
    <t>ScaRen3TotAlunneStr</t>
  </si>
  <si>
    <t>NON AMMESSI a fine a.s. 2018/19 alla classe successiva e REISCRITTI nella stessa scuola o in altra scuola</t>
  </si>
  <si>
    <t>Alunni  di cui non si ha traccia del successivo percorso scolastico/formativo</t>
  </si>
  <si>
    <t>Alunni che si sono ritirati dalla frequenza entro il 15.03.2019</t>
  </si>
  <si>
    <t xml:space="preserve">includere nel conteggio tutti i tipi di assenza (anche non giustificate) e/o disposte dal Collegio dei Docenti quali deroghe motivate alla frequenza di almeno tre quarti dell’orario annuale personalizzato. </t>
  </si>
  <si>
    <t>alunni che allo scrutinio di giugno 2019 non hanno raggiunto la sufficienza in tutte le discipline.</t>
  </si>
  <si>
    <t xml:space="preserve"> </t>
  </si>
  <si>
    <r>
      <t xml:space="preserve">alla Procura presso il Tribunale per i Minorenni con utilizzo dell'All. 4 </t>
    </r>
    <r>
      <rPr>
        <b/>
        <sz val="12"/>
        <color rgb="FFFFFFFF"/>
        <rFont val="Calibri"/>
        <family val="2"/>
      </rPr>
      <t>§</t>
    </r>
    <r>
      <rPr>
        <b/>
        <sz val="9.6"/>
        <color rgb="FFFFFFFF"/>
        <rFont val="Arial"/>
        <family val="2"/>
      </rPr>
      <t xml:space="preserve"> </t>
    </r>
    <r>
      <rPr>
        <b/>
        <sz val="12"/>
        <color rgb="FFFFFFFF"/>
        <rFont val="Arial"/>
        <family val="2"/>
      </rPr>
      <t>Linee Guida</t>
    </r>
  </si>
  <si>
    <t xml:space="preserve">L'istituzione scolastica ha indicato nel PTOF la presenza di una funzione strumentale/referente per la lotta alla dispersione e per la promozione del successo? </t>
  </si>
  <si>
    <r>
      <t xml:space="preserve">Attivazione di Misure di Accompagnamento (Gruppo Coordinamento Integrato </t>
    </r>
    <r>
      <rPr>
        <b/>
        <sz val="12"/>
        <color rgb="FFFFFFFF"/>
        <rFont val="Calibri"/>
        <family val="2"/>
      </rPr>
      <t>§ Linee Guida</t>
    </r>
    <r>
      <rPr>
        <b/>
        <sz val="12"/>
        <color rgb="FFFFFFFF"/>
        <rFont val="Arial"/>
        <family val="2"/>
      </rPr>
      <t>)</t>
    </r>
  </si>
  <si>
    <t>Iscr1920 inf</t>
  </si>
  <si>
    <t>Iscr1920prim</t>
  </si>
  <si>
    <t>Iscr1920 secIgr</t>
  </si>
  <si>
    <t>Iscr1920Lic</t>
  </si>
  <si>
    <t>Iscr1920Tecn</t>
  </si>
  <si>
    <t>Iscr1920Prof</t>
  </si>
  <si>
    <t>Iscr1920Tot</t>
  </si>
  <si>
    <t>Iscr1920Inf</t>
  </si>
  <si>
    <t>Iscr1920Prim</t>
  </si>
  <si>
    <t>Iscr1920SecIgr</t>
  </si>
  <si>
    <t>Rip11819Maschi</t>
  </si>
  <si>
    <t>Abb11819Maschi</t>
  </si>
  <si>
    <t>Rit11819Maschi</t>
  </si>
  <si>
    <t>Rip11819Fem</t>
  </si>
  <si>
    <t>Abb11819Fem</t>
  </si>
  <si>
    <t>Rit11819Fem</t>
  </si>
  <si>
    <t>Rip11819StrM</t>
  </si>
  <si>
    <t>Abb11819StrM</t>
  </si>
  <si>
    <t>Rit11819StrM</t>
  </si>
  <si>
    <t>Rip11819StrF</t>
  </si>
  <si>
    <t>Abb11819StrF</t>
  </si>
  <si>
    <t>Rip21819M</t>
  </si>
  <si>
    <t>Abb21819M</t>
  </si>
  <si>
    <t>Rit21819M</t>
  </si>
  <si>
    <t>Rip21819Femmine</t>
  </si>
  <si>
    <t>IsRip21920Femmine</t>
  </si>
  <si>
    <t>Abb21819Femmine</t>
  </si>
  <si>
    <t>Rit21819Femmine</t>
  </si>
  <si>
    <t>Abb21819extracom./nomadi M.</t>
  </si>
  <si>
    <t>Rit21819extracom./nomadi M.</t>
  </si>
  <si>
    <t>Rip21819extracom./nomadi F.</t>
  </si>
  <si>
    <t>IsRip21920extracom./nomadi F.</t>
  </si>
  <si>
    <t>Abb21819extracom./nomadi F.</t>
  </si>
  <si>
    <t>Rit21819extracom./nomadi F.</t>
  </si>
  <si>
    <t>Rip31819Maschi</t>
  </si>
  <si>
    <t>IsRip31920Maschi</t>
  </si>
  <si>
    <t>Abb31819Maschi</t>
  </si>
  <si>
    <t>Rit31819Maschi</t>
  </si>
  <si>
    <t>Rip31819Femmine</t>
  </si>
  <si>
    <t>IsRip31920Femmine</t>
  </si>
  <si>
    <t>Abb31819Femmine</t>
  </si>
  <si>
    <t>Rit31819Femmine</t>
  </si>
  <si>
    <t>Rip31819extracom./nomadi M.</t>
  </si>
  <si>
    <t>IsRip31920extracom./nomadi M.</t>
  </si>
  <si>
    <t>Abb31819extracom./nomadi M.</t>
  </si>
  <si>
    <t>Rit31819extracom./nomadi M.</t>
  </si>
  <si>
    <t>Rip31819extracom./nomadi F.</t>
  </si>
  <si>
    <t>IsRip31920extracom./nomadi F.</t>
  </si>
  <si>
    <t>Abb31819extracom./nomadi F.</t>
  </si>
  <si>
    <t>Rit31819extracom./nomadi F.</t>
  </si>
  <si>
    <t>Rip41819Maschi</t>
  </si>
  <si>
    <t>IsRip41920Maschi</t>
  </si>
  <si>
    <t>Abb41819Maschi</t>
  </si>
  <si>
    <t>Rit41819Maschi</t>
  </si>
  <si>
    <t>Rip41819Femmine</t>
  </si>
  <si>
    <t>IsRip41920Femmine</t>
  </si>
  <si>
    <t>Abb41819Femmine</t>
  </si>
  <si>
    <t>Rit41819Femmine</t>
  </si>
  <si>
    <t>Rip41819extracom./nomadi M.</t>
  </si>
  <si>
    <t>IsRip41920extracom./nomadi M.</t>
  </si>
  <si>
    <t>Abb41819extracom./nomadi M.</t>
  </si>
  <si>
    <t>Rit41819extracom./nomadi M.</t>
  </si>
  <si>
    <t>Rip41819extracom./nomadi F.</t>
  </si>
  <si>
    <t>Abb41819extracom./nomadi F.</t>
  </si>
  <si>
    <t>Rit41819extracom./nomadi F.</t>
  </si>
  <si>
    <t>Rip51819Maschi</t>
  </si>
  <si>
    <t>IsRip51920Maschi</t>
  </si>
  <si>
    <t>Abb518198Maschi</t>
  </si>
  <si>
    <t>Rit51819Maschi</t>
  </si>
  <si>
    <t>Rip51819Femmine</t>
  </si>
  <si>
    <t>IsRip51920Femmine</t>
  </si>
  <si>
    <t>Abb51819Femmine</t>
  </si>
  <si>
    <t>Rit51819Femmine</t>
  </si>
  <si>
    <t>Rip51819extracom./nomadi M.</t>
  </si>
  <si>
    <t>IsRip51920extracom./nomadi M.</t>
  </si>
  <si>
    <t>Abb51819extracom./nomadi M.</t>
  </si>
  <si>
    <t>Rit51819extracom./nomadi M.</t>
  </si>
  <si>
    <t>Rip51819extracom./nomadi F.</t>
  </si>
  <si>
    <t>IsRip51920extracom./nomadi F.</t>
  </si>
  <si>
    <t>Abb51819extracom./nomadi F.</t>
  </si>
  <si>
    <t>Rit51819extracom./nomadi F.</t>
  </si>
  <si>
    <t>Rip51819TotAlunni</t>
  </si>
  <si>
    <t>IsRip51920TotAlunni</t>
  </si>
  <si>
    <t>Abb51819TotAlunni</t>
  </si>
  <si>
    <t>Rit51819TotAlunni</t>
  </si>
  <si>
    <t>Rip51819TotAlunne</t>
  </si>
  <si>
    <t>IsRip51920TotAlunne</t>
  </si>
  <si>
    <t>Abb51819TotAlunne</t>
  </si>
  <si>
    <t>Rip51819TotAlunniStr</t>
  </si>
  <si>
    <t>IsRip51920TotAlunniStr</t>
  </si>
  <si>
    <t>Abb51819TotAlunniStr</t>
  </si>
  <si>
    <t>Rit51819TotAlunniStr</t>
  </si>
  <si>
    <t>Rip51819TotAlunneStr</t>
  </si>
  <si>
    <t>IsRip51920TotAlunneStr</t>
  </si>
  <si>
    <t>Abb51819TotAlunneStr</t>
  </si>
  <si>
    <t>IsRip11920Fem</t>
  </si>
  <si>
    <t>IsRip11920Maschi</t>
  </si>
  <si>
    <t>IsRip21920extracom./nomadi M.</t>
  </si>
  <si>
    <t>Rip11819Femmine</t>
  </si>
  <si>
    <t>IsRip11920Femmine</t>
  </si>
  <si>
    <t>Abb1181Femmine</t>
  </si>
  <si>
    <t>Rit11819Femmine</t>
  </si>
  <si>
    <t>Rip11819extracom./nomadi M.</t>
  </si>
  <si>
    <t>IsRip11920extracom./nomadi M.</t>
  </si>
  <si>
    <t>Abb11819extracom./nomadi M.</t>
  </si>
  <si>
    <t>Rit11819extracom./nomadi M.</t>
  </si>
  <si>
    <t>Rip11819extracom./nomadi F.</t>
  </si>
  <si>
    <t>IsRip11920extracom./nomadi F.</t>
  </si>
  <si>
    <t>Abb11819extracom./nomadi F.</t>
  </si>
  <si>
    <t>Rit11819extracom./nomadi F.</t>
  </si>
  <si>
    <t>Rip21819Maschi</t>
  </si>
  <si>
    <t>IsRip21920Maschi</t>
  </si>
  <si>
    <t>Abb21819Maschi</t>
  </si>
  <si>
    <t>Rit21819Maschi</t>
  </si>
  <si>
    <t>Rip31819TotAlunni</t>
  </si>
  <si>
    <t>IsRip31920TotAlunni</t>
  </si>
  <si>
    <t>Abb31819TotAlunni</t>
  </si>
  <si>
    <t>Rit31819TotAlunni</t>
  </si>
  <si>
    <t>Rip31819TotAlunne</t>
  </si>
  <si>
    <t>IsRip31920TotAlunne</t>
  </si>
  <si>
    <t>Abb31819TotAlunne</t>
  </si>
  <si>
    <t>Rit31819TotAlunne</t>
  </si>
  <si>
    <t>Rip31819TotAlunniStr</t>
  </si>
  <si>
    <t>IsRip31920TotAlunniStr</t>
  </si>
  <si>
    <t>Abb31819TotAlunniStr</t>
  </si>
  <si>
    <t>Rit31819TotAlunniStr</t>
  </si>
  <si>
    <t>Rip31819TotAlunneStr</t>
  </si>
  <si>
    <t>IsRip31920TotAlunneStr</t>
  </si>
  <si>
    <t>Abb31819TotAlunneStr</t>
  </si>
  <si>
    <t>Rit31819TotAlunneStr</t>
  </si>
  <si>
    <t>Abb11819Femmine</t>
  </si>
  <si>
    <t>IsRip11920</t>
  </si>
  <si>
    <t>IsRip41920extracom./nomadi F.</t>
  </si>
  <si>
    <t>Abb51819Maschi</t>
  </si>
  <si>
    <t>Tot_no_Inf_18_19</t>
  </si>
  <si>
    <t>Tot_no_Inf_19_20</t>
  </si>
  <si>
    <t>com_AmA S/N</t>
  </si>
  <si>
    <t>com_AmA Num.</t>
  </si>
  <si>
    <t>com_AmA perché</t>
  </si>
  <si>
    <t>com_AmA Altro</t>
  </si>
  <si>
    <t>com_FO Altro</t>
  </si>
  <si>
    <t>com_TdM Altro</t>
  </si>
  <si>
    <t>com_famiglie Altro</t>
  </si>
  <si>
    <t>com_EL_SS Altro</t>
  </si>
  <si>
    <t>com_ AltroSI/NO</t>
  </si>
  <si>
    <t>com_Altro Num.</t>
  </si>
  <si>
    <t>com_Altro Perché</t>
  </si>
  <si>
    <t>com_Altro/Altro</t>
  </si>
  <si>
    <t>PriRav/NOperc</t>
  </si>
  <si>
    <t>DATA Invio</t>
  </si>
  <si>
    <t>Ministero dell’Istruzione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</si>
</sst>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\-mmm\-yy;@"/>
  </numFmts>
  <fonts count="15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rgb="FFFFFFFF"/>
      <name val="Arial"/>
      <family val="2"/>
    </font>
    <font>
      <u val="single"/>
      <sz val="10"/>
      <color rgb="FF0066CC"/>
      <name val="Arial"/>
      <family val="2"/>
    </font>
    <font>
      <b/>
      <sz val="12"/>
      <color rgb="FFFFFF00"/>
      <name val="Arial"/>
      <family val="2"/>
    </font>
    <font>
      <sz val="12"/>
      <name val="Arial"/>
      <family val="2"/>
    </font>
    <font>
      <b/>
      <sz val="10"/>
      <color rgb="FFCE181E"/>
      <name val="Arial"/>
      <family val="2"/>
    </font>
    <font>
      <b/>
      <sz val="10"/>
      <color rgb="FFFFFFFF"/>
      <name val="Arial"/>
      <family val="2"/>
    </font>
    <font>
      <b/>
      <sz val="10"/>
      <color rgb="FFFFFF00"/>
      <name val="Arial"/>
      <family val="2"/>
    </font>
    <font>
      <b/>
      <sz val="11"/>
      <name val="Arial"/>
      <family val="2"/>
    </font>
    <font>
      <b/>
      <sz val="12"/>
      <color rgb="FFFFFFFF"/>
      <name val="Calibri"/>
      <family val="2"/>
    </font>
    <font>
      <b/>
      <sz val="9.6"/>
      <color rgb="FFFFFFFF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69BFFF"/>
        <bgColor indexed="64"/>
      </patternFill>
    </fill>
    <fill>
      <patternFill patternType="solid">
        <fgColor rgb="FFBA8CD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Border="0" applyProtection="0">
      <alignment/>
    </xf>
  </cellStyleXfs>
  <cellXfs count="117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164" fontId="2" fillId="4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left" vertical="center" wrapText="1"/>
    </xf>
    <xf numFmtId="2" fontId="3" fillId="2" borderId="13" xfId="0" applyNumberFormat="1" applyFont="1" applyFill="1" applyBorder="1" applyAlignment="1">
      <alignment horizontal="left" vertical="center"/>
    </xf>
    <xf numFmtId="2" fontId="3" fillId="2" borderId="14" xfId="0" applyNumberFormat="1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4" fontId="2" fillId="3" borderId="4" xfId="0" applyNumberFormat="1" applyFont="1" applyFill="1" applyBorder="1" applyAlignment="1" applyProtection="1">
      <alignment horizontal="left" vertical="center"/>
      <protection locked="0"/>
    </xf>
    <xf numFmtId="15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3" borderId="0" xfId="0" applyFill="1"/>
    <xf numFmtId="0" fontId="0" fillId="7" borderId="0" xfId="0" applyFont="1" applyFill="1"/>
    <xf numFmtId="0" fontId="0" fillId="8" borderId="0" xfId="0" applyFill="1"/>
    <xf numFmtId="0" fontId="0" fillId="9" borderId="0" xfId="0" applyFill="1"/>
    <xf numFmtId="0" fontId="0" fillId="3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9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3" borderId="4" xfId="0" applyFill="1" applyBorder="1"/>
    <xf numFmtId="0" fontId="0" fillId="11" borderId="4" xfId="0" applyFill="1" applyBorder="1"/>
    <xf numFmtId="0" fontId="0" fillId="15" borderId="4" xfId="0" applyFill="1" applyBorder="1"/>
    <xf numFmtId="0" fontId="0" fillId="13" borderId="4" xfId="0" applyFill="1" applyBorder="1"/>
    <xf numFmtId="0" fontId="0" fillId="17" borderId="4" xfId="0" applyFill="1" applyBorder="1"/>
    <xf numFmtId="0" fontId="0" fillId="14" borderId="4" xfId="0" applyFill="1" applyBorder="1"/>
    <xf numFmtId="1" fontId="0" fillId="3" borderId="4" xfId="0" applyNumberFormat="1" applyFill="1" applyBorder="1"/>
    <xf numFmtId="1" fontId="0" fillId="11" borderId="4" xfId="0" applyNumberFormat="1" applyFill="1" applyBorder="1"/>
    <xf numFmtId="1" fontId="0" fillId="15" borderId="4" xfId="0" applyNumberFormat="1" applyFill="1" applyBorder="1"/>
    <xf numFmtId="1" fontId="0" fillId="13" borderId="4" xfId="0" applyNumberFormat="1" applyFill="1" applyBorder="1"/>
    <xf numFmtId="1" fontId="0" fillId="17" borderId="4" xfId="0" applyNumberFormat="1" applyFill="1" applyBorder="1"/>
    <xf numFmtId="14" fontId="0" fillId="3" borderId="0" xfId="0" applyNumberFormat="1" applyFill="1"/>
    <xf numFmtId="0" fontId="0" fillId="18" borderId="0" xfId="0" applyFill="1"/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8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3" fillId="0" borderId="0" xfId="0" applyFont="1"/>
    <xf numFmtId="49" fontId="13" fillId="0" borderId="0" xfId="0" applyNumberFormat="1" applyFont="1"/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3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4" fillId="0" borderId="25" xfId="20" applyBorder="1" applyProtection="1">
      <alignment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AA64F"/>
      <rgbColor rgb="00800080"/>
      <rgbColor rgb="00008080"/>
      <rgbColor rgb="00C0C0C0"/>
      <rgbColor rgb="00808080"/>
      <rgbColor rgb="0093A9CE"/>
      <rgbColor rgb="00993366"/>
      <rgbColor rgb="00FFFFCC"/>
      <rgbColor rgb="00B3B3B3"/>
      <rgbColor rgb="00660066"/>
      <rgbColor rgb="00DC853E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5B3D7"/>
      <rgbColor rgb="00FCD5B5"/>
      <rgbColor rgb="00FFFF99"/>
      <rgbColor rgb="0093CDDD"/>
      <rgbColor rgb="00B3A2C7"/>
      <rgbColor rgb="00BA8CDC"/>
      <rgbColor rgb="00FAC090"/>
      <rgbColor rgb="005B9BD5"/>
      <rgbColor rgb="0069BFFF"/>
      <rgbColor rgb="0092D050"/>
      <rgbColor rgb="00FFCC00"/>
      <rgbColor rgb="00A6A6A6"/>
      <rgbColor rgb="00ED7D31"/>
      <rgbColor rgb="00725990"/>
      <rgbColor rgb="00878787"/>
      <rgbColor rgb="00003366"/>
      <rgbColor rgb="004299B0"/>
      <rgbColor rgb="00003300"/>
      <rgbColor rgb="00333300"/>
      <rgbColor rgb="00CE18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53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"/>
          <c:y val="0.0175"/>
          <c:w val="1"/>
          <c:h val="0.901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'Da compilare'!$A$271</c:f>
              <c:strCache>
                <c:ptCount val="1"/>
                <c:pt idx="0">
                  <c:v>        Totale maschi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 compilare'!$B$244:$G$270</c:f>
              <c:multiLvlStrCache/>
            </c:multiLvlStrRef>
          </c:cat>
          <c:val>
            <c:numRef>
              <c:f>'Da compilare'!$B$271:$G$271</c:f>
              <c:numCache/>
            </c:numRef>
          </c:val>
          <c:shape val="box"/>
        </c:ser>
        <c:ser>
          <c:idx val="1"/>
          <c:order val="1"/>
          <c:tx>
            <c:strRef>
              <c:f>'Da compilare'!$A$272</c:f>
              <c:strCache>
                <c:ptCount val="1"/>
                <c:pt idx="0">
                  <c:v>        Totale femmine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 compilare'!$B$244:$G$270</c:f>
              <c:multiLvlStrCache/>
            </c:multiLvlStrRef>
          </c:cat>
          <c:val>
            <c:numRef>
              <c:f>'Da compilare'!$B$272:$G$272</c:f>
              <c:numCache/>
            </c:numRef>
          </c:val>
          <c:shape val="box"/>
        </c:ser>
        <c:shape val="box"/>
        <c:axId val="59923075"/>
        <c:axId val="2436764"/>
      </c:bar3DChart>
      <c:catAx>
        <c:axId val="59923075"/>
        <c:scaling>
          <c:orientation val="minMax"/>
        </c:scaling>
        <c:axPos val="l"/>
        <c:majorGridlines>
          <c:spPr>
            <a:ln w="9360">
              <a:solidFill>
                <a:srgbClr val="808080"/>
              </a:solidFill>
              <a:round/>
            </a:ln>
          </c:spPr>
        </c:majorGridlines>
        <c:minorGridlines>
          <c:spPr>
            <a:ln w="9360">
              <a:solidFill>
                <a:srgbClr val="C0C0C0"/>
              </a:solidFill>
              <a:round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6764"/>
        <c:crosses val="autoZero"/>
        <c:auto val="1"/>
        <c:lblOffset val="100"/>
        <c:noMultiLvlLbl val="1"/>
      </c:catAx>
      <c:valAx>
        <c:axId val="2436764"/>
        <c:scaling>
          <c:orientation val="minMax"/>
        </c:scaling>
        <c:axPos val="b"/>
        <c:delete val="0"/>
        <c:numFmt formatCode="0%" sourceLinked="0"/>
        <c:majorTickMark val="none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23075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92"/>
          <c:y val="0.4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9360">
          <a:solidFill>
            <a:srgbClr val="808080"/>
          </a:solidFill>
          <a:round/>
        </a:ln>
      </c:spPr>
      <c:thickness val="0"/>
    </c:floor>
    <c:sideWall>
      <c:spPr>
        <a:noFill/>
        <a:ln w="9360">
          <a:noFill/>
        </a:ln>
      </c:spPr>
      <c:thickness val="0"/>
    </c:sideWall>
    <c:backWall>
      <c:spPr>
        <a:noFill/>
        <a:ln w="936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>
      <a:solidFill>
        <a:srgbClr val="808080"/>
      </a:solidFill>
    </a:ln>
  </c:sp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1"/>
      <c:rotY val="19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'Da compilare'!$B$299:$B$300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 compilare'!$A$301:$A$306</c:f>
              <c:strCache/>
            </c:strRef>
          </c:cat>
          <c:val>
            <c:numRef>
              <c:f>'Da compilare'!$B$301:$B$306</c:f>
              <c:numCache/>
            </c:numRef>
          </c:val>
          <c:shape val="box"/>
        </c:ser>
        <c:ser>
          <c:idx val="1"/>
          <c:order val="1"/>
          <c:tx>
            <c:strRef>
              <c:f>'Da compilare'!$C$299:$C$300</c:f>
              <c:strCache>
                <c:ptCount val="1"/>
                <c:pt idx="0">
                  <c:v>Secondaria I grado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 compilare'!$A$301:$A$306</c:f>
              <c:strCache/>
            </c:strRef>
          </c:cat>
          <c:val>
            <c:numRef>
              <c:f>'Da compilare'!$C$301:$C$306</c:f>
              <c:numCache/>
            </c:numRef>
          </c:val>
          <c:shape val="box"/>
        </c:ser>
        <c:ser>
          <c:idx val="2"/>
          <c:order val="2"/>
          <c:tx>
            <c:strRef>
              <c:f>'Da compilare'!$D$299:$D$300</c:f>
              <c:strCache>
                <c:ptCount val="1"/>
                <c:pt idx="0">
                  <c:v>Licei</c:v>
                </c:pt>
              </c:strCache>
            </c:strRef>
          </c:tx>
          <c:spPr>
            <a:solidFill>
              <a:srgbClr val="8AA64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 compilare'!$A$301:$A$306</c:f>
              <c:strCache/>
            </c:strRef>
          </c:cat>
          <c:val>
            <c:numRef>
              <c:f>'Da compilare'!$D$301:$D$306</c:f>
              <c:numCache/>
            </c:numRef>
          </c:val>
          <c:shape val="box"/>
        </c:ser>
        <c:ser>
          <c:idx val="3"/>
          <c:order val="3"/>
          <c:tx>
            <c:strRef>
              <c:f>'Da compilare'!$E$299:$E$300</c:f>
              <c:strCache>
                <c:ptCount val="1"/>
                <c:pt idx="0">
                  <c:v>Tecnici</c:v>
                </c:pt>
              </c:strCache>
            </c:strRef>
          </c:tx>
          <c:spPr>
            <a:solidFill>
              <a:srgbClr val="72599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 compilare'!$A$301:$A$306</c:f>
              <c:strCache/>
            </c:strRef>
          </c:cat>
          <c:val>
            <c:numRef>
              <c:f>'Da compilare'!$E$301:$E$306</c:f>
              <c:numCache/>
            </c:numRef>
          </c:val>
          <c:shape val="box"/>
        </c:ser>
        <c:ser>
          <c:idx val="4"/>
          <c:order val="4"/>
          <c:tx>
            <c:strRef>
              <c:f>'Da compilare'!$F$299:$F$300</c:f>
              <c:strCache>
                <c:ptCount val="1"/>
                <c:pt idx="0">
                  <c:v>Professionali</c:v>
                </c:pt>
              </c:strCache>
            </c:strRef>
          </c:tx>
          <c:spPr>
            <a:solidFill>
              <a:srgbClr val="4299B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 compilare'!$A$301:$A$306</c:f>
              <c:strCache/>
            </c:strRef>
          </c:cat>
          <c:val>
            <c:numRef>
              <c:f>'Da compilare'!$F$301:$F$306</c:f>
              <c:numCache/>
            </c:numRef>
          </c:val>
          <c:shape val="box"/>
        </c:ser>
        <c:ser>
          <c:idx val="5"/>
          <c:order val="5"/>
          <c:tx>
            <c:strRef>
              <c:f>'Da compilare'!$G$299:$G$300</c:f>
              <c:strCache>
                <c:ptCount val="1"/>
                <c:pt idx="0">
                  <c:v>Totali alunni a rischio</c:v>
                </c:pt>
              </c:strCache>
            </c:strRef>
          </c:tx>
          <c:spPr>
            <a:solidFill>
              <a:srgbClr val="DC853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 compilare'!$A$301:$A$306</c:f>
              <c:strCache/>
            </c:strRef>
          </c:cat>
          <c:val>
            <c:numRef>
              <c:f>'Da compilare'!$G$301:$G$306</c:f>
              <c:numCache/>
            </c:numRef>
          </c:val>
          <c:shape val="box"/>
        </c:ser>
        <c:ser>
          <c:idx val="6"/>
          <c:order val="6"/>
          <c:tx>
            <c:strRef>
              <c:f>'Da compilare'!$H$299:$H$300</c:f>
              <c:strCache>
                <c:ptCount val="1"/>
                <c:pt idx="0">
                  <c:v>Totale Alunni</c:v>
                </c:pt>
              </c:strCache>
            </c:strRef>
          </c:tx>
          <c:spPr>
            <a:solidFill>
              <a:srgbClr val="93A9C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 compilare'!$A$301:$A$306</c:f>
              <c:strCache/>
            </c:strRef>
          </c:cat>
          <c:val>
            <c:numRef>
              <c:f>'Da compilare'!$H$301:$H$306</c:f>
              <c:numCache/>
            </c:numRef>
          </c:val>
          <c:shape val="box"/>
        </c:ser>
        <c:shape val="box"/>
        <c:axId val="21930877"/>
        <c:axId val="63160166"/>
      </c:bar3DChart>
      <c:catAx>
        <c:axId val="219308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60166"/>
        <c:crosses val="autoZero"/>
        <c:auto val="1"/>
        <c:lblOffset val="100"/>
        <c:noMultiLvlLbl val="1"/>
      </c:catAx>
      <c:valAx>
        <c:axId val="63160166"/>
        <c:scaling>
          <c:orientation val="minMax"/>
        </c:scaling>
        <c:axPos val="b"/>
        <c:majorGridlines>
          <c:spPr>
            <a:ln w="9360">
              <a:solidFill>
                <a:srgbClr val="808080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30877"/>
        <c:crossesAt val="1"/>
        <c:crossBetween val="between"/>
        <c:dispUnits/>
      </c:valAx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9360">
          <a:solidFill>
            <a:srgbClr val="808080"/>
          </a:solidFill>
          <a:round/>
        </a:ln>
      </c:spPr>
      <c:thickness val="0"/>
    </c:floor>
    <c:sideWall>
      <c:spPr>
        <a:noFill/>
        <a:ln w="9360">
          <a:noFill/>
        </a:ln>
      </c:spPr>
      <c:thickness val="0"/>
    </c:sideWall>
    <c:backWall>
      <c:spPr>
        <a:noFill/>
        <a:ln w="936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>
      <a:solidFill>
        <a:srgbClr val="808080"/>
      </a:solidFill>
    </a:ln>
  </c:sp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53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"/>
          <c:y val="0.01725"/>
          <c:w val="1"/>
          <c:h val="0.902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v>Totale Maschi</c:v>
          </c:tx>
          <c:spPr>
            <a:solidFill>
              <a:srgbClr val="5B9BD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 compilare'!$B$30:$G$31</c:f>
              <c:multiLvlStrCache/>
            </c:multiLvlStrRef>
          </c:cat>
          <c:val>
            <c:numRef>
              <c:f>'Da compilare'!$B$57:$G$57</c:f>
              <c:numCache/>
            </c:numRef>
          </c:val>
          <c:shape val="box"/>
        </c:ser>
        <c:ser>
          <c:idx val="1"/>
          <c:order val="1"/>
          <c:tx>
            <c:v>Totale Femmine</c:v>
          </c:tx>
          <c:spPr>
            <a:solidFill>
              <a:srgbClr val="ED7D3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 compilare'!$B$30:$G$31</c:f>
              <c:multiLvlStrCache/>
            </c:multiLvlStrRef>
          </c:cat>
          <c:val>
            <c:numRef>
              <c:f>'Da compilare'!$B$58:$G$58</c:f>
              <c:numCache/>
            </c:numRef>
          </c:val>
          <c:shape val="box"/>
        </c:ser>
        <c:shape val="box"/>
        <c:axId val="31570583"/>
        <c:axId val="15699792"/>
      </c:bar3DChart>
      <c:catAx>
        <c:axId val="31570583"/>
        <c:scaling>
          <c:orientation val="minMax"/>
        </c:scaling>
        <c:axPos val="l"/>
        <c:majorGridlines>
          <c:spPr>
            <a:ln w="9360">
              <a:solidFill>
                <a:srgbClr val="808080"/>
              </a:solidFill>
              <a:round/>
            </a:ln>
          </c:spPr>
        </c:majorGridlines>
        <c:minorGridlines>
          <c:spPr>
            <a:ln w="9360">
              <a:solidFill>
                <a:srgbClr val="C0C0C0"/>
              </a:solidFill>
              <a:round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99792"/>
        <c:crosses val="autoZero"/>
        <c:auto val="1"/>
        <c:lblOffset val="100"/>
        <c:noMultiLvlLbl val="1"/>
      </c:catAx>
      <c:valAx>
        <c:axId val="15699792"/>
        <c:scaling>
          <c:orientation val="minMax"/>
        </c:scaling>
        <c:axPos val="b"/>
        <c:delete val="0"/>
        <c:numFmt formatCode="0%" sourceLinked="0"/>
        <c:majorTickMark val="none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70583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92"/>
          <c:y val="0.4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9360">
          <a:solidFill>
            <a:srgbClr val="808080"/>
          </a:solidFill>
          <a:round/>
        </a:ln>
      </c:spPr>
      <c:thickness val="0"/>
    </c:floor>
    <c:sideWall>
      <c:spPr>
        <a:noFill/>
        <a:ln w="9360">
          <a:noFill/>
        </a:ln>
      </c:spPr>
      <c:thickness val="0"/>
    </c:sideWall>
    <c:backWall>
      <c:spPr>
        <a:noFill/>
        <a:ln w="936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>
      <a:solidFill>
        <a:srgbClr val="808080"/>
      </a:solidFill>
    </a:ln>
  </c:sp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53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"/>
          <c:y val="0.0175"/>
          <c:w val="1"/>
          <c:h val="0.901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v>Totale Maschi</c:v>
          </c:tx>
          <c:spPr>
            <a:solidFill>
              <a:srgbClr val="5B9BD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 compilare'!$B$85:$G$86</c:f>
              <c:multiLvlStrCache/>
            </c:multiLvlStrRef>
          </c:cat>
          <c:val>
            <c:numRef>
              <c:f>'Da compilare'!$B$102:$G$102</c:f>
              <c:numCache/>
            </c:numRef>
          </c:val>
          <c:shape val="box"/>
        </c:ser>
        <c:ser>
          <c:idx val="1"/>
          <c:order val="1"/>
          <c:tx>
            <c:v>Totale Femmine</c:v>
          </c:tx>
          <c:spPr>
            <a:solidFill>
              <a:srgbClr val="ED7D3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 compilare'!$B$85:$G$86</c:f>
              <c:multiLvlStrCache/>
            </c:multiLvlStrRef>
          </c:cat>
          <c:val>
            <c:numRef>
              <c:f>'Da compilare'!$B$103:$G$103</c:f>
              <c:numCache/>
            </c:numRef>
          </c:val>
          <c:shape val="box"/>
        </c:ser>
        <c:shape val="box"/>
        <c:axId val="7080401"/>
        <c:axId val="63723610"/>
      </c:bar3DChart>
      <c:catAx>
        <c:axId val="7080401"/>
        <c:scaling>
          <c:orientation val="minMax"/>
        </c:scaling>
        <c:axPos val="l"/>
        <c:majorGridlines>
          <c:spPr>
            <a:ln w="9360">
              <a:solidFill>
                <a:srgbClr val="808080"/>
              </a:solidFill>
              <a:round/>
            </a:ln>
          </c:spPr>
        </c:majorGridlines>
        <c:minorGridlines>
          <c:spPr>
            <a:ln w="9360">
              <a:solidFill>
                <a:srgbClr val="C0C0C0"/>
              </a:solidFill>
              <a:round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723610"/>
        <c:crosses val="autoZero"/>
        <c:auto val="1"/>
        <c:lblOffset val="100"/>
        <c:noMultiLvlLbl val="1"/>
      </c:catAx>
      <c:valAx>
        <c:axId val="63723610"/>
        <c:scaling>
          <c:orientation val="minMax"/>
        </c:scaling>
        <c:axPos val="b"/>
        <c:delete val="0"/>
        <c:numFmt formatCode="0%" sourceLinked="0"/>
        <c:majorTickMark val="none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80401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92"/>
          <c:y val="0.4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9360">
          <a:solidFill>
            <a:srgbClr val="808080"/>
          </a:solidFill>
          <a:round/>
        </a:ln>
      </c:spPr>
      <c:thickness val="0"/>
    </c:floor>
    <c:sideWall>
      <c:spPr>
        <a:noFill/>
        <a:ln w="9360">
          <a:noFill/>
        </a:ln>
      </c:spPr>
      <c:thickness val="0"/>
    </c:sideWall>
    <c:backWall>
      <c:spPr>
        <a:noFill/>
        <a:ln w="936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>
      <a:solidFill>
        <a:srgbClr val="808080"/>
      </a:solidFill>
    </a:ln>
  </c:sp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53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"/>
          <c:y val="0.0175"/>
          <c:w val="1"/>
          <c:h val="0.901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v>Totale Maschi</c:v>
          </c:tx>
          <c:spPr>
            <a:solidFill>
              <a:srgbClr val="5B9BD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 compilare'!$B$187:$G$188</c:f>
              <c:multiLvlStrCache/>
            </c:multiLvlStrRef>
          </c:cat>
          <c:val>
            <c:numRef>
              <c:f>'Da compilare'!$B$214:$G$214</c:f>
              <c:numCache/>
            </c:numRef>
          </c:val>
          <c:shape val="box"/>
        </c:ser>
        <c:ser>
          <c:idx val="1"/>
          <c:order val="1"/>
          <c:tx>
            <c:v>Totale Femmine</c:v>
          </c:tx>
          <c:spPr>
            <a:solidFill>
              <a:srgbClr val="ED7D3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 compilare'!$B$187:$G$188</c:f>
              <c:multiLvlStrCache/>
            </c:multiLvlStrRef>
          </c:cat>
          <c:val>
            <c:numRef>
              <c:f>'Da compilare'!$B$215:$G$215</c:f>
              <c:numCache/>
            </c:numRef>
          </c:val>
          <c:shape val="box"/>
        </c:ser>
        <c:shape val="box"/>
        <c:axId val="36641579"/>
        <c:axId val="61338756"/>
      </c:bar3DChart>
      <c:catAx>
        <c:axId val="36641579"/>
        <c:scaling>
          <c:orientation val="minMax"/>
        </c:scaling>
        <c:axPos val="l"/>
        <c:majorGridlines>
          <c:spPr>
            <a:ln w="9360">
              <a:solidFill>
                <a:srgbClr val="808080"/>
              </a:solidFill>
              <a:round/>
            </a:ln>
          </c:spPr>
        </c:majorGridlines>
        <c:minorGridlines>
          <c:spPr>
            <a:ln w="9360">
              <a:solidFill>
                <a:srgbClr val="C0C0C0"/>
              </a:solidFill>
              <a:round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38756"/>
        <c:crosses val="autoZero"/>
        <c:auto val="1"/>
        <c:lblOffset val="100"/>
        <c:noMultiLvlLbl val="1"/>
      </c:catAx>
      <c:valAx>
        <c:axId val="61338756"/>
        <c:scaling>
          <c:orientation val="minMax"/>
        </c:scaling>
        <c:axPos val="b"/>
        <c:delete val="0"/>
        <c:numFmt formatCode="0%" sourceLinked="0"/>
        <c:majorTickMark val="none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41579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92"/>
          <c:y val="0.4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9360">
          <a:solidFill>
            <a:srgbClr val="808080"/>
          </a:solidFill>
          <a:round/>
        </a:ln>
      </c:spPr>
      <c:thickness val="0"/>
    </c:floor>
    <c:sideWall>
      <c:spPr>
        <a:noFill/>
        <a:ln w="9360">
          <a:noFill/>
        </a:ln>
      </c:spPr>
      <c:thickness val="0"/>
    </c:sideWall>
    <c:backWall>
      <c:spPr>
        <a:noFill/>
        <a:ln w="936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>
      <a:solidFill>
        <a:srgbClr val="808080"/>
      </a:solidFill>
    </a:ln>
  </c:sp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53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"/>
          <c:y val="0.0175"/>
          <c:w val="1"/>
          <c:h val="0.901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'Da compilare'!$A$157</c:f>
              <c:strCache>
                <c:ptCount val="1"/>
                <c:pt idx="0">
                  <c:v>        Totale maschi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 compilare'!$B$130:$G$156</c:f>
              <c:multiLvlStrCache/>
            </c:multiLvlStrRef>
          </c:cat>
          <c:val>
            <c:numRef>
              <c:f>'Da compilare'!$B$157:$G$157</c:f>
              <c:numCache/>
            </c:numRef>
          </c:val>
          <c:shape val="box"/>
        </c:ser>
        <c:ser>
          <c:idx val="1"/>
          <c:order val="1"/>
          <c:tx>
            <c:strRef>
              <c:f>'Da compilare'!$A$158</c:f>
              <c:strCache>
                <c:ptCount val="1"/>
                <c:pt idx="0">
                  <c:v>        Totale femmine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 compilare'!$B$130:$G$156</c:f>
              <c:multiLvlStrCache/>
            </c:multiLvlStrRef>
          </c:cat>
          <c:val>
            <c:numRef>
              <c:f>'Da compilare'!$B$158:$G$158</c:f>
              <c:numCache/>
            </c:numRef>
          </c:val>
          <c:shape val="box"/>
        </c:ser>
        <c:shape val="box"/>
        <c:axId val="15177893"/>
        <c:axId val="2383310"/>
      </c:bar3DChart>
      <c:catAx>
        <c:axId val="15177893"/>
        <c:scaling>
          <c:orientation val="minMax"/>
        </c:scaling>
        <c:axPos val="l"/>
        <c:majorGridlines>
          <c:spPr>
            <a:ln w="9360">
              <a:solidFill>
                <a:srgbClr val="808080"/>
              </a:solidFill>
              <a:round/>
            </a:ln>
          </c:spPr>
        </c:majorGridlines>
        <c:minorGridlines>
          <c:spPr>
            <a:ln w="9360">
              <a:solidFill>
                <a:srgbClr val="C0C0C0"/>
              </a:solidFill>
              <a:round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3310"/>
        <c:crosses val="autoZero"/>
        <c:auto val="1"/>
        <c:lblOffset val="100"/>
        <c:noMultiLvlLbl val="1"/>
      </c:catAx>
      <c:valAx>
        <c:axId val="2383310"/>
        <c:scaling>
          <c:orientation val="minMax"/>
        </c:scaling>
        <c:axPos val="b"/>
        <c:delete val="0"/>
        <c:numFmt formatCode="0%" sourceLinked="0"/>
        <c:majorTickMark val="none"/>
        <c:minorTickMark val="none"/>
        <c:tickLblPos val="nextTo"/>
        <c:spPr>
          <a:ln w="9360">
            <a:solidFill>
              <a:srgbClr val="808080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77893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92"/>
          <c:y val="0.4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9360">
          <a:solidFill>
            <a:srgbClr val="808080"/>
          </a:solidFill>
          <a:round/>
        </a:ln>
      </c:spPr>
      <c:thickness val="0"/>
    </c:floor>
    <c:sideWall>
      <c:spPr>
        <a:noFill/>
        <a:ln w="9360">
          <a:noFill/>
        </a:ln>
      </c:spPr>
      <c:thickness val="0"/>
    </c:sideWall>
    <c:backWall>
      <c:spPr>
        <a:noFill/>
        <a:ln w="9360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>
      <a:solidFill>
        <a:srgbClr val="808080"/>
      </a:solidFill>
    </a:ln>
  </c:sp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57150</xdr:rowOff>
    </xdr:from>
    <xdr:to>
      <xdr:col>3</xdr:col>
      <xdr:colOff>247650</xdr:colOff>
      <xdr:row>3</xdr:row>
      <xdr:rowOff>66675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7150"/>
          <a:ext cx="523875" cy="4953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247650</xdr:colOff>
      <xdr:row>275</xdr:row>
      <xdr:rowOff>9525</xdr:rowOff>
    </xdr:from>
    <xdr:ext cx="14468475" cy="4371975"/>
    <xdr:graphicFrame macro="">
      <xdr:nvGraphicFramePr>
        <xdr:cNvPr id="3" name="Grafico 3"/>
        <xdr:cNvGraphicFramePr/>
      </xdr:nvGraphicFramePr>
      <xdr:xfrm>
        <a:off x="247650" y="61760100"/>
        <a:ext cx="144684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76200</xdr:colOff>
      <xdr:row>307</xdr:row>
      <xdr:rowOff>9525</xdr:rowOff>
    </xdr:from>
    <xdr:ext cx="14458950" cy="5000625"/>
    <xdr:graphicFrame macro="">
      <xdr:nvGraphicFramePr>
        <xdr:cNvPr id="4" name="Grafico 7"/>
        <xdr:cNvGraphicFramePr/>
      </xdr:nvGraphicFramePr>
      <xdr:xfrm>
        <a:off x="76200" y="71370825"/>
        <a:ext cx="14458950" cy="5000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161925</xdr:colOff>
      <xdr:row>60</xdr:row>
      <xdr:rowOff>38100</xdr:rowOff>
    </xdr:from>
    <xdr:ext cx="14363700" cy="4314825"/>
    <xdr:graphicFrame macro="">
      <xdr:nvGraphicFramePr>
        <xdr:cNvPr id="5" name="Grafico 3"/>
        <xdr:cNvGraphicFramePr/>
      </xdr:nvGraphicFramePr>
      <xdr:xfrm>
        <a:off x="161925" y="13706475"/>
        <a:ext cx="14363700" cy="4314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85725</xdr:colOff>
      <xdr:row>105</xdr:row>
      <xdr:rowOff>19050</xdr:rowOff>
    </xdr:from>
    <xdr:ext cx="14506575" cy="4371975"/>
    <xdr:graphicFrame macro="">
      <xdr:nvGraphicFramePr>
        <xdr:cNvPr id="6" name="Grafico 3"/>
        <xdr:cNvGraphicFramePr/>
      </xdr:nvGraphicFramePr>
      <xdr:xfrm>
        <a:off x="85725" y="23993475"/>
        <a:ext cx="14506575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180975</xdr:colOff>
      <xdr:row>218</xdr:row>
      <xdr:rowOff>85725</xdr:rowOff>
    </xdr:from>
    <xdr:ext cx="14478000" cy="4410075"/>
    <xdr:graphicFrame macro="">
      <xdr:nvGraphicFramePr>
        <xdr:cNvPr id="7" name="Grafico 3"/>
        <xdr:cNvGraphicFramePr/>
      </xdr:nvGraphicFramePr>
      <xdr:xfrm>
        <a:off x="180975" y="49139475"/>
        <a:ext cx="14478000" cy="4410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66675</xdr:colOff>
      <xdr:row>161</xdr:row>
      <xdr:rowOff>123825</xdr:rowOff>
    </xdr:from>
    <xdr:ext cx="14516100" cy="4410075"/>
    <xdr:graphicFrame macro="">
      <xdr:nvGraphicFramePr>
        <xdr:cNvPr id="8" name="Grafico 3"/>
        <xdr:cNvGraphicFramePr/>
      </xdr:nvGraphicFramePr>
      <xdr:xfrm>
        <a:off x="66675" y="36556950"/>
        <a:ext cx="14516100" cy="4410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8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8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8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8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8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7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7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7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7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7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6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6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6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6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6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5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5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5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5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5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4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4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4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4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4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3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3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3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3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3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2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2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1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1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1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1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1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1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1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1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1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1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0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0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0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0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0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0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0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0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0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0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9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9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9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9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9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9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9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9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9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9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8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2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2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2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2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2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2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2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2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2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2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3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3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2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2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2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2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3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3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3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3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3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60</xdr:row>
      <xdr:rowOff>57150</xdr:rowOff>
    </xdr:to>
    <xdr:sp macro="" textlink="">
      <xdr:nvSpPr>
        <xdr:cNvPr id="104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3725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4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4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4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4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5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5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5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5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5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6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6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6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6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6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7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7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7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7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79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8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8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8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08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120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121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122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123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124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125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126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127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466725</xdr:colOff>
      <xdr:row>48</xdr:row>
      <xdr:rowOff>66675</xdr:rowOff>
    </xdr:to>
    <xdr:sp macro="" textlink="">
      <xdr:nvSpPr>
        <xdr:cNvPr id="1128" name="_x005F_x0000_t202" hidden="1"/>
        <xdr:cNvSpPr txBox="1">
          <a:spLocks noSelect="1" noChangeArrowheads="1"/>
        </xdr:cNvSpPr>
      </xdr:nvSpPr>
      <xdr:spPr bwMode="auto">
        <a:xfrm>
          <a:off x="0" y="0"/>
          <a:ext cx="1018222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64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63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62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61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60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59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58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57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56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55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54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53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29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30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31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32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33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34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35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36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37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38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39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66675</xdr:rowOff>
    </xdr:to>
    <xdr:sp macro="" textlink="">
      <xdr:nvSpPr>
        <xdr:cNvPr id="1140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306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41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42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43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44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45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46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47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48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49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50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51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52" name="_x005F_x0000_t202" hidden="1"/>
        <xdr:cNvSpPr txBox="1">
          <a:spLocks noSelect="1" noChangeArrowheads="1"/>
        </xdr:cNvSpPr>
      </xdr:nvSpPr>
      <xdr:spPr bwMode="auto">
        <a:xfrm>
          <a:off x="0" y="0"/>
          <a:ext cx="10010775" cy="1126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65" name="AutoShape 140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66" name="AutoShape 139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67" name="AutoShape 138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68" name="AutoShape 137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69" name="AutoShape 136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70" name="AutoShape 135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71" name="AutoShape 134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72" name="AutoShape 133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73" name="AutoShape 132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74" name="AutoShape 131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75" name="AutoShape 130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76" name="AutoShape 129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77" name="AutoShape 140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78" name="AutoShape 139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79" name="AutoShape 138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80" name="AutoShape 137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81" name="AutoShape 136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82" name="AutoShape 135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83" name="AutoShape 134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84" name="AutoShape 133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85" name="AutoShape 132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86" name="AutoShape 131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87" name="AutoShape 130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48</xdr:row>
      <xdr:rowOff>28575</xdr:rowOff>
    </xdr:to>
    <xdr:sp macro="" textlink="">
      <xdr:nvSpPr>
        <xdr:cNvPr id="1188" name="AutoShape 129"/>
        <xdr:cNvSpPr>
          <a:spLocks noChangeArrowheads="1"/>
        </xdr:cNvSpPr>
      </xdr:nvSpPr>
      <xdr:spPr bwMode="auto">
        <a:xfrm>
          <a:off x="0" y="0"/>
          <a:ext cx="10010775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189" name="AutoShape 14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190" name="AutoShape 13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191" name="AutoShape 138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192" name="AutoShape 137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193" name="AutoShape 136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194" name="AutoShape 135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195" name="AutoShape 134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196" name="AutoShape 133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197" name="AutoShape 132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198" name="AutoShape 131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199" name="AutoShape 13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00" name="AutoShape 12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01" name="AutoShape 14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02" name="AutoShape 13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03" name="AutoShape 138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04" name="AutoShape 137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05" name="AutoShape 136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06" name="AutoShape 135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07" name="AutoShape 134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08" name="AutoShape 133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09" name="AutoShape 132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10" name="AutoShape 131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11" name="AutoShape 13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12" name="AutoShape 12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13" name="AutoShape 140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14" name="AutoShape 139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15" name="AutoShape 138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16" name="AutoShape 137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17" name="AutoShape 136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18" name="AutoShape 135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19" name="AutoShape 134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20" name="AutoShape 133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21" name="AutoShape 132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22" name="AutoShape 131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23" name="AutoShape 130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46</xdr:row>
      <xdr:rowOff>28575</xdr:rowOff>
    </xdr:to>
    <xdr:sp macro="" textlink="">
      <xdr:nvSpPr>
        <xdr:cNvPr id="1224" name="AutoShape 129"/>
        <xdr:cNvSpPr>
          <a:spLocks noChangeArrowheads="1"/>
        </xdr:cNvSpPr>
      </xdr:nvSpPr>
      <xdr:spPr bwMode="auto">
        <a:xfrm>
          <a:off x="0" y="0"/>
          <a:ext cx="10010775" cy="10868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25" name="AutoShape 14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26" name="AutoShape 13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27" name="AutoShape 138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28" name="AutoShape 137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29" name="AutoShape 136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30" name="AutoShape 135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31" name="AutoShape 134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32" name="AutoShape 133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33" name="AutoShape 132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34" name="AutoShape 131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35" name="AutoShape 13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36" name="AutoShape 12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37" name="AutoShape 14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38" name="AutoShape 13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39" name="AutoShape 138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40" name="AutoShape 137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41" name="AutoShape 136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42" name="AutoShape 135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43" name="AutoShape 134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44" name="AutoShape 133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45" name="AutoShape 132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46" name="AutoShape 131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47" name="AutoShape 13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48" name="AutoShape 12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49" name="AutoShape 14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50" name="AutoShape 13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51" name="AutoShape 138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52" name="AutoShape 137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53" name="AutoShape 136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54" name="AutoShape 135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55" name="AutoShape 134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56" name="AutoShape 133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57" name="AutoShape 132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58" name="AutoShape 131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59" name="AutoShape 13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60" name="AutoShape 12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61" name="AutoShape 14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62" name="AutoShape 13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63" name="AutoShape 14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64" name="AutoShape 13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65" name="AutoShape 14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66" name="AutoShape 13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67" name="AutoShape 14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68" name="AutoShape 13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69" name="AutoShape 14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70" name="AutoShape 13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71" name="AutoShape 140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295275</xdr:colOff>
      <xdr:row>47</xdr:row>
      <xdr:rowOff>28575</xdr:rowOff>
    </xdr:to>
    <xdr:sp macro="" textlink="">
      <xdr:nvSpPr>
        <xdr:cNvPr id="1272" name="AutoShape 139"/>
        <xdr:cNvSpPr>
          <a:spLocks noChangeArrowheads="1"/>
        </xdr:cNvSpPr>
      </xdr:nvSpPr>
      <xdr:spPr bwMode="auto">
        <a:xfrm>
          <a:off x="0" y="0"/>
          <a:ext cx="10010775" cy="110680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IS364"/>
  <sheetViews>
    <sheetView tabSelected="1" zoomScale="80" zoomScaleNormal="80" workbookViewId="0" topLeftCell="A1">
      <selection activeCell="A22" sqref="A22"/>
    </sheetView>
  </sheetViews>
  <sheetFormatPr defaultColWidth="9.140625" defaultRowHeight="12.75"/>
  <cols>
    <col min="1" max="1" width="41.57421875" style="1" customWidth="1"/>
    <col min="2" max="2" width="42.57421875" style="1" customWidth="1"/>
    <col min="3" max="3" width="31.8515625" style="1" customWidth="1"/>
    <col min="4" max="4" width="29.7109375" style="1" customWidth="1"/>
    <col min="5" max="5" width="22.57421875" style="1" customWidth="1"/>
    <col min="6" max="6" width="31.7109375" style="1" customWidth="1"/>
    <col min="7" max="7" width="35.8515625" style="1" customWidth="1"/>
    <col min="8" max="8" width="10.57421875" style="1" customWidth="1"/>
    <col min="9" max="253" width="9.140625" style="1" customWidth="1"/>
    <col min="254" max="1025" width="8.28125" style="0" customWidth="1"/>
  </cols>
  <sheetData>
    <row r="1" ht="12.75"/>
    <row r="2" ht="12.75"/>
    <row r="3" ht="12.75">
      <c r="A3" s="2"/>
    </row>
    <row r="4" ht="12.75">
      <c r="A4" s="1" t="s">
        <v>6191</v>
      </c>
    </row>
    <row r="5" spans="3:4" ht="15.75">
      <c r="C5" s="104" t="s">
        <v>6345</v>
      </c>
      <c r="D5" s="104"/>
    </row>
    <row r="6" spans="3:4" ht="15.75">
      <c r="C6" s="105" t="s">
        <v>0</v>
      </c>
      <c r="D6" s="105"/>
    </row>
    <row r="7" ht="15.75">
      <c r="C7" s="3"/>
    </row>
    <row r="8" ht="15.75">
      <c r="C8" s="3"/>
    </row>
    <row r="9" spans="2:5" ht="15.75">
      <c r="B9" s="115" t="s">
        <v>88</v>
      </c>
      <c r="C9" s="115"/>
      <c r="D9" s="115"/>
      <c r="E9" s="115"/>
    </row>
    <row r="10" spans="2:5" ht="15">
      <c r="B10" s="114" t="s">
        <v>105</v>
      </c>
      <c r="C10" s="114"/>
      <c r="D10" s="114"/>
      <c r="E10" s="114"/>
    </row>
    <row r="11" ht="13.5" thickBot="1"/>
    <row r="12" spans="1:7" ht="15.75">
      <c r="A12" s="4" t="s">
        <v>1</v>
      </c>
      <c r="B12" s="5" t="s">
        <v>2</v>
      </c>
      <c r="C12" s="5" t="s">
        <v>3</v>
      </c>
      <c r="D12" s="4" t="s">
        <v>4</v>
      </c>
      <c r="E12" s="5" t="s">
        <v>5</v>
      </c>
      <c r="F12" s="5" t="s">
        <v>6</v>
      </c>
      <c r="G12" s="5" t="s">
        <v>7</v>
      </c>
    </row>
    <row r="13" spans="1:7" ht="36.75" customHeight="1">
      <c r="A13" s="75"/>
      <c r="B13" s="6" t="e">
        <f>VLOOKUP(A13,Foglio1!$A:$XFD,4,FALSE)</f>
        <v>#N/A</v>
      </c>
      <c r="C13" s="6" t="e">
        <f>VLOOKUP(A13,Foglio1!$A:$XFD,3,FALSE)</f>
        <v>#N/A</v>
      </c>
      <c r="D13" s="89"/>
      <c r="E13" s="89"/>
      <c r="F13" s="89"/>
      <c r="G13" s="6" t="e">
        <f>VLOOKUP(A13,Foglio1!$A:$XFD,10,FALSE)</f>
        <v>#N/A</v>
      </c>
    </row>
    <row r="15" spans="1:7" ht="15.75">
      <c r="A15" s="4" t="s">
        <v>8</v>
      </c>
      <c r="B15" s="4" t="s">
        <v>9</v>
      </c>
      <c r="C15" s="4" t="s">
        <v>10</v>
      </c>
      <c r="D15" s="5" t="s">
        <v>11</v>
      </c>
      <c r="E15" s="4" t="s">
        <v>12</v>
      </c>
      <c r="F15" s="4" t="s">
        <v>13</v>
      </c>
      <c r="G15" s="4" t="s">
        <v>14</v>
      </c>
    </row>
    <row r="16" spans="1:7" ht="38.25" customHeight="1" thickBot="1">
      <c r="A16" s="6" t="e">
        <f>VLOOKUP(A13,Foglio1!$A:$XFD,2,FALSE)</f>
        <v>#N/A</v>
      </c>
      <c r="B16" s="6" t="e">
        <f>VLOOKUP(A13,Foglio1!$A:$XFD,5,FALSE)</f>
        <v>#N/A</v>
      </c>
      <c r="C16" s="6" t="e">
        <f>VLOOKUP(A13,Foglio1!$A:$XFD,6,FALSE)</f>
        <v>#N/A</v>
      </c>
      <c r="D16" s="6" t="e">
        <f>VLOOKUP(A13,Foglio1!$A:$XFD,13,FALSE)</f>
        <v>#N/A</v>
      </c>
      <c r="E16" s="6" t="e">
        <f>VLOOKUP(A13,Foglio1!$A:$XFD,8,FALSE)</f>
        <v>#N/A</v>
      </c>
      <c r="F16" s="6" t="str">
        <f>CONCATENATE(A13,"@istruzione.it")</f>
        <v>@istruzione.it</v>
      </c>
      <c r="G16" s="6" t="str">
        <f>CONCATENATE(A13,"@pec.istruzione.it")</f>
        <v>@pec.istruzione.it</v>
      </c>
    </row>
    <row r="17" spans="1:7" ht="16.5" thickBot="1">
      <c r="A17" s="7"/>
      <c r="B17" s="7"/>
      <c r="C17" s="7"/>
      <c r="D17" s="7"/>
      <c r="E17" s="7"/>
      <c r="F17" s="7"/>
      <c r="G17" s="7"/>
    </row>
    <row r="18" spans="1:7" ht="15.75">
      <c r="A18" s="4" t="s">
        <v>15</v>
      </c>
      <c r="B18" s="4" t="s">
        <v>16</v>
      </c>
      <c r="C18" s="4" t="s">
        <v>17</v>
      </c>
      <c r="D18" s="4" t="s">
        <v>18</v>
      </c>
      <c r="E18" s="8"/>
      <c r="F18" s="9" t="s">
        <v>19</v>
      </c>
      <c r="G18" s="10"/>
    </row>
    <row r="19" spans="1:7" ht="15.75">
      <c r="A19" s="75"/>
      <c r="B19" s="75"/>
      <c r="C19" s="86"/>
      <c r="D19" s="87"/>
      <c r="E19" s="8"/>
      <c r="F19" s="88"/>
      <c r="G19" s="11"/>
    </row>
    <row r="20" spans="1:7" ht="15.75">
      <c r="A20" s="7"/>
      <c r="B20" s="7"/>
      <c r="C20" s="7"/>
      <c r="D20" s="7"/>
      <c r="E20" s="7"/>
      <c r="F20" s="7"/>
      <c r="G20" s="7"/>
    </row>
    <row r="21" spans="1:7" ht="15.75">
      <c r="A21" s="4" t="s">
        <v>20</v>
      </c>
      <c r="B21" s="7"/>
      <c r="C21" s="7"/>
      <c r="D21" s="7"/>
      <c r="E21" s="7"/>
      <c r="F21" s="7"/>
      <c r="G21" s="7"/>
    </row>
    <row r="22" spans="1:7" ht="16.5" thickBot="1">
      <c r="A22" s="89"/>
      <c r="B22" s="7"/>
      <c r="C22" s="7"/>
      <c r="D22" s="7"/>
      <c r="E22" s="7"/>
      <c r="F22" s="7"/>
      <c r="G22" s="7"/>
    </row>
    <row r="23" ht="13.5" thickBot="1"/>
    <row r="24" spans="1:8" ht="32.25" thickBot="1">
      <c r="A24" s="4" t="s">
        <v>21</v>
      </c>
      <c r="B24" s="4" t="s">
        <v>22</v>
      </c>
      <c r="C24" s="4" t="s">
        <v>23</v>
      </c>
      <c r="D24" s="4" t="s">
        <v>24</v>
      </c>
      <c r="E24" s="116" t="s">
        <v>25</v>
      </c>
      <c r="F24" s="116"/>
      <c r="G24" s="116"/>
      <c r="H24" s="4" t="s">
        <v>26</v>
      </c>
    </row>
    <row r="25" spans="1:8" ht="15.75">
      <c r="A25" s="4"/>
      <c r="B25" s="4"/>
      <c r="C25" s="4"/>
      <c r="D25" s="4"/>
      <c r="E25" s="4" t="s">
        <v>27</v>
      </c>
      <c r="F25" s="4" t="s">
        <v>28</v>
      </c>
      <c r="G25" s="4" t="s">
        <v>29</v>
      </c>
      <c r="H25" s="4"/>
    </row>
    <row r="26" spans="1:8" ht="16.5" thickBot="1">
      <c r="A26" s="12" t="s">
        <v>96</v>
      </c>
      <c r="B26" s="90"/>
      <c r="C26" s="90"/>
      <c r="D26" s="91"/>
      <c r="E26" s="91"/>
      <c r="F26" s="88"/>
      <c r="G26" s="88"/>
      <c r="H26" s="13">
        <f>SUM(B26:G26)</f>
        <v>0</v>
      </c>
    </row>
    <row r="27" spans="1:8" ht="16.5" thickBot="1">
      <c r="A27" s="12" t="s">
        <v>89</v>
      </c>
      <c r="B27" s="87"/>
      <c r="C27" s="87"/>
      <c r="D27" s="92"/>
      <c r="E27" s="92"/>
      <c r="F27" s="87"/>
      <c r="G27" s="87"/>
      <c r="H27" s="14">
        <f>SUM(B27:G27)</f>
        <v>0</v>
      </c>
    </row>
    <row r="29" spans="1:253" s="98" customFormat="1" ht="89.25" customHeight="1" thickBot="1">
      <c r="A29" s="97"/>
      <c r="B29" s="96" t="s">
        <v>6063</v>
      </c>
      <c r="C29" s="96" t="s">
        <v>6186</v>
      </c>
      <c r="D29" s="96" t="s">
        <v>6187</v>
      </c>
      <c r="E29" s="96" t="s">
        <v>6188</v>
      </c>
      <c r="F29" s="96" t="s">
        <v>6189</v>
      </c>
      <c r="G29" s="96" t="s">
        <v>6190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</row>
    <row r="30" spans="1:8" ht="15.75" customHeight="1" thickBot="1">
      <c r="A30" s="15" t="s">
        <v>30</v>
      </c>
      <c r="B30" s="111" t="s">
        <v>90</v>
      </c>
      <c r="C30" s="111" t="s">
        <v>91</v>
      </c>
      <c r="D30" s="111" t="s">
        <v>92</v>
      </c>
      <c r="E30" s="111" t="s">
        <v>93</v>
      </c>
      <c r="F30" s="111" t="s">
        <v>94</v>
      </c>
      <c r="G30" s="111" t="s">
        <v>97</v>
      </c>
      <c r="H30" s="4" t="s">
        <v>26</v>
      </c>
    </row>
    <row r="31" spans="1:8" ht="31.5">
      <c r="A31" s="4" t="s">
        <v>31</v>
      </c>
      <c r="B31" s="111"/>
      <c r="C31" s="111"/>
      <c r="D31" s="111"/>
      <c r="E31" s="111"/>
      <c r="F31" s="111"/>
      <c r="G31" s="111"/>
      <c r="H31" s="4" t="s">
        <v>32</v>
      </c>
    </row>
    <row r="32" spans="1:8" ht="15.75">
      <c r="A32" s="16" t="s">
        <v>33</v>
      </c>
      <c r="B32" s="76"/>
      <c r="C32" s="76"/>
      <c r="D32" s="76"/>
      <c r="E32" s="76"/>
      <c r="F32" s="77"/>
      <c r="G32" s="78"/>
      <c r="H32" s="17">
        <f>SUM(C32:G32)</f>
        <v>0</v>
      </c>
    </row>
    <row r="33" spans="1:8" ht="15.75">
      <c r="A33" s="16" t="s">
        <v>34</v>
      </c>
      <c r="B33" s="76"/>
      <c r="C33" s="76"/>
      <c r="D33" s="76"/>
      <c r="E33" s="76"/>
      <c r="F33" s="77"/>
      <c r="G33" s="78"/>
      <c r="H33" s="17">
        <f>SUM(C33:G33)</f>
        <v>0</v>
      </c>
    </row>
    <row r="34" spans="1:7" ht="15.75">
      <c r="A34" s="16" t="s">
        <v>6066</v>
      </c>
      <c r="B34" s="76"/>
      <c r="C34" s="76"/>
      <c r="D34" s="76"/>
      <c r="E34" s="76"/>
      <c r="F34" s="77"/>
      <c r="G34" s="78"/>
    </row>
    <row r="35" spans="1:7" ht="15.75">
      <c r="A35" s="16" t="s">
        <v>6067</v>
      </c>
      <c r="B35" s="76"/>
      <c r="C35" s="76"/>
      <c r="D35" s="76"/>
      <c r="E35" s="76"/>
      <c r="F35" s="77"/>
      <c r="G35" s="78"/>
    </row>
    <row r="36" spans="1:7" ht="15.75">
      <c r="A36" s="4" t="s">
        <v>35</v>
      </c>
      <c r="B36" s="102"/>
      <c r="C36" s="103"/>
      <c r="D36" s="103"/>
      <c r="E36" s="103"/>
      <c r="F36" s="103"/>
      <c r="G36" s="93"/>
    </row>
    <row r="37" spans="1:7" ht="15.75">
      <c r="A37" s="16" t="s">
        <v>33</v>
      </c>
      <c r="B37" s="76"/>
      <c r="C37" s="76"/>
      <c r="D37" s="76"/>
      <c r="E37" s="76"/>
      <c r="F37" s="77"/>
      <c r="G37" s="78"/>
    </row>
    <row r="38" spans="1:7" ht="15.75">
      <c r="A38" s="16" t="s">
        <v>34</v>
      </c>
      <c r="B38" s="76"/>
      <c r="C38" s="76"/>
      <c r="D38" s="76"/>
      <c r="E38" s="76"/>
      <c r="F38" s="77"/>
      <c r="G38" s="78"/>
    </row>
    <row r="39" spans="1:7" ht="15.75">
      <c r="A39" s="16" t="s">
        <v>6066</v>
      </c>
      <c r="B39" s="76"/>
      <c r="C39" s="76"/>
      <c r="D39" s="76"/>
      <c r="E39" s="76"/>
      <c r="F39" s="77"/>
      <c r="G39" s="78"/>
    </row>
    <row r="40" spans="1:7" ht="15.75">
      <c r="A40" s="16" t="s">
        <v>6067</v>
      </c>
      <c r="B40" s="76"/>
      <c r="C40" s="76"/>
      <c r="D40" s="76"/>
      <c r="E40" s="76"/>
      <c r="F40" s="77"/>
      <c r="G40" s="78"/>
    </row>
    <row r="41" spans="1:7" ht="15.75">
      <c r="A41" s="4" t="s">
        <v>36</v>
      </c>
      <c r="B41" s="102"/>
      <c r="C41" s="103"/>
      <c r="D41" s="103"/>
      <c r="E41" s="103"/>
      <c r="F41" s="103"/>
      <c r="G41" s="93"/>
    </row>
    <row r="42" spans="1:7" ht="15.75">
      <c r="A42" s="16" t="s">
        <v>33</v>
      </c>
      <c r="B42" s="76"/>
      <c r="C42" s="76"/>
      <c r="D42" s="76"/>
      <c r="E42" s="76"/>
      <c r="F42" s="77"/>
      <c r="G42" s="78"/>
    </row>
    <row r="43" spans="1:7" ht="15.75">
      <c r="A43" s="16" t="s">
        <v>34</v>
      </c>
      <c r="B43" s="76"/>
      <c r="C43" s="76"/>
      <c r="D43" s="76"/>
      <c r="E43" s="76"/>
      <c r="F43" s="77"/>
      <c r="G43" s="78"/>
    </row>
    <row r="44" spans="1:7" ht="15.75">
      <c r="A44" s="16" t="s">
        <v>6066</v>
      </c>
      <c r="B44" s="76"/>
      <c r="C44" s="76"/>
      <c r="D44" s="76"/>
      <c r="E44" s="76"/>
      <c r="F44" s="77"/>
      <c r="G44" s="78"/>
    </row>
    <row r="45" spans="1:7" ht="15.75">
      <c r="A45" s="16" t="s">
        <v>6067</v>
      </c>
      <c r="B45" s="76"/>
      <c r="C45" s="76"/>
      <c r="D45" s="76"/>
      <c r="E45" s="76"/>
      <c r="F45" s="77"/>
      <c r="G45" s="78"/>
    </row>
    <row r="46" spans="1:7" ht="15.75">
      <c r="A46" s="4" t="s">
        <v>37</v>
      </c>
      <c r="B46" s="102"/>
      <c r="C46" s="103"/>
      <c r="D46" s="103"/>
      <c r="E46" s="103"/>
      <c r="F46" s="103"/>
      <c r="G46" s="93"/>
    </row>
    <row r="47" spans="1:7" ht="15.75">
      <c r="A47" s="16" t="s">
        <v>33</v>
      </c>
      <c r="B47" s="76"/>
      <c r="C47" s="76"/>
      <c r="D47" s="76"/>
      <c r="E47" s="76"/>
      <c r="F47" s="77"/>
      <c r="G47" s="78"/>
    </row>
    <row r="48" spans="1:7" ht="15.75">
      <c r="A48" s="16" t="s">
        <v>34</v>
      </c>
      <c r="B48" s="76"/>
      <c r="C48" s="76"/>
      <c r="D48" s="76"/>
      <c r="E48" s="76"/>
      <c r="F48" s="77"/>
      <c r="G48" s="78"/>
    </row>
    <row r="49" spans="1:7" ht="15.75">
      <c r="A49" s="16" t="s">
        <v>6066</v>
      </c>
      <c r="B49" s="76"/>
      <c r="C49" s="76"/>
      <c r="D49" s="76"/>
      <c r="E49" s="76"/>
      <c r="F49" s="77"/>
      <c r="G49" s="78"/>
    </row>
    <row r="50" spans="1:7" ht="15.75">
      <c r="A50" s="16" t="s">
        <v>6067</v>
      </c>
      <c r="B50" s="76"/>
      <c r="C50" s="76"/>
      <c r="D50" s="76"/>
      <c r="E50" s="76"/>
      <c r="F50" s="77"/>
      <c r="G50" s="78"/>
    </row>
    <row r="51" spans="1:7" ht="15.75">
      <c r="A51" s="4" t="s">
        <v>38</v>
      </c>
      <c r="B51" s="102"/>
      <c r="C51" s="103"/>
      <c r="D51" s="103"/>
      <c r="E51" s="103"/>
      <c r="F51" s="103"/>
      <c r="G51" s="93"/>
    </row>
    <row r="52" spans="1:7" ht="15.75">
      <c r="A52" s="16" t="s">
        <v>33</v>
      </c>
      <c r="B52" s="76"/>
      <c r="C52" s="76"/>
      <c r="D52" s="76"/>
      <c r="E52" s="76"/>
      <c r="F52" s="77"/>
      <c r="G52" s="78"/>
    </row>
    <row r="53" spans="1:7" ht="15.75">
      <c r="A53" s="16" t="s">
        <v>34</v>
      </c>
      <c r="B53" s="76"/>
      <c r="C53" s="76"/>
      <c r="D53" s="76"/>
      <c r="E53" s="76"/>
      <c r="F53" s="77"/>
      <c r="G53" s="78"/>
    </row>
    <row r="54" spans="1:7" ht="15.75">
      <c r="A54" s="16" t="s">
        <v>6066</v>
      </c>
      <c r="B54" s="76"/>
      <c r="C54" s="76"/>
      <c r="D54" s="76"/>
      <c r="E54" s="76"/>
      <c r="F54" s="77"/>
      <c r="G54" s="78"/>
    </row>
    <row r="55" spans="1:7" ht="15.75">
      <c r="A55" s="16" t="s">
        <v>6067</v>
      </c>
      <c r="B55" s="76"/>
      <c r="C55" s="76"/>
      <c r="D55" s="76"/>
      <c r="E55" s="76"/>
      <c r="F55" s="77"/>
      <c r="G55" s="78"/>
    </row>
    <row r="56" spans="1:7" ht="16.5" customHeight="1">
      <c r="A56" s="4"/>
      <c r="B56" s="19"/>
      <c r="C56" s="19"/>
      <c r="D56" s="19"/>
      <c r="E56" s="19"/>
      <c r="F56" s="19"/>
      <c r="G56" s="19"/>
    </row>
    <row r="57" spans="1:7" ht="15.75">
      <c r="A57" s="20" t="s">
        <v>39</v>
      </c>
      <c r="B57" s="13">
        <f>SUM(B32,B37,B42,B47,B52)</f>
        <v>0</v>
      </c>
      <c r="C57" s="13">
        <f aca="true" t="shared" si="0" ref="C57:G57">SUM(C32,C37,C42,C47,C52)</f>
        <v>0</v>
      </c>
      <c r="D57" s="13">
        <f t="shared" si="0"/>
        <v>0</v>
      </c>
      <c r="E57" s="13">
        <f t="shared" si="0"/>
        <v>0</v>
      </c>
      <c r="F57" s="13">
        <f t="shared" si="0"/>
        <v>0</v>
      </c>
      <c r="G57" s="13">
        <f t="shared" si="0"/>
        <v>0</v>
      </c>
    </row>
    <row r="58" spans="1:7" ht="16.5" thickBot="1">
      <c r="A58" s="20" t="s">
        <v>40</v>
      </c>
      <c r="B58" s="13">
        <f>SUM(B33,B38,B43,B48,B53)</f>
        <v>0</v>
      </c>
      <c r="C58" s="13">
        <f aca="true" t="shared" si="1" ref="C58:G58">SUM(C33,C38,C43,C48,C53)</f>
        <v>0</v>
      </c>
      <c r="D58" s="13">
        <f t="shared" si="1"/>
        <v>0</v>
      </c>
      <c r="E58" s="13">
        <f t="shared" si="1"/>
        <v>0</v>
      </c>
      <c r="F58" s="13">
        <f t="shared" si="1"/>
        <v>0</v>
      </c>
      <c r="G58" s="13">
        <f t="shared" si="1"/>
        <v>0</v>
      </c>
    </row>
    <row r="59" spans="1:7" ht="16.5" thickBot="1">
      <c r="A59" s="20" t="s">
        <v>6064</v>
      </c>
      <c r="B59" s="13">
        <f>SUM(B34,B39,B44,B49,B54)</f>
        <v>0</v>
      </c>
      <c r="C59" s="13">
        <f aca="true" t="shared" si="2" ref="C59:G59">SUM(C34,C39,C44,C49,C54)</f>
        <v>0</v>
      </c>
      <c r="D59" s="13">
        <f t="shared" si="2"/>
        <v>0</v>
      </c>
      <c r="E59" s="13">
        <f t="shared" si="2"/>
        <v>0</v>
      </c>
      <c r="F59" s="13">
        <f t="shared" si="2"/>
        <v>0</v>
      </c>
      <c r="G59" s="13">
        <f t="shared" si="2"/>
        <v>0</v>
      </c>
    </row>
    <row r="60" spans="1:7" ht="15.75">
      <c r="A60" s="20" t="s">
        <v>6065</v>
      </c>
      <c r="B60" s="13">
        <f>SUM(B35,B40,B45,B50,B55)</f>
        <v>0</v>
      </c>
      <c r="C60" s="13">
        <f aca="true" t="shared" si="3" ref="C60:G60">SUM(C35,C40,C45,C50,C55)</f>
        <v>0</v>
      </c>
      <c r="D60" s="13">
        <f t="shared" si="3"/>
        <v>0</v>
      </c>
      <c r="E60" s="13">
        <f t="shared" si="3"/>
        <v>0</v>
      </c>
      <c r="F60" s="13">
        <f t="shared" si="3"/>
        <v>0</v>
      </c>
      <c r="G60" s="13">
        <f t="shared" si="3"/>
        <v>0</v>
      </c>
    </row>
    <row r="61" s="21" customFormat="1" ht="15.75"/>
    <row r="62" s="21" customFormat="1" ht="15.75"/>
    <row r="63" s="21" customFormat="1" ht="15.75"/>
    <row r="64" s="21" customFormat="1" ht="15.75"/>
    <row r="65" s="21" customFormat="1" ht="15.75"/>
    <row r="66" s="21" customFormat="1" ht="15.75"/>
    <row r="67" s="21" customFormat="1" ht="15.75"/>
    <row r="68" s="21" customFormat="1" ht="15.75"/>
    <row r="69" s="21" customFormat="1" ht="15.75"/>
    <row r="70" s="21" customFormat="1" ht="15.75"/>
    <row r="71" s="21" customFormat="1" ht="15.75"/>
    <row r="72" s="21" customFormat="1" ht="15.75"/>
    <row r="73" s="21" customFormat="1" ht="15.75"/>
    <row r="74" s="21" customFormat="1" ht="15.75"/>
    <row r="75" s="21" customFormat="1" ht="15.75"/>
    <row r="76" s="21" customFormat="1" ht="15.75"/>
    <row r="77" s="21" customFormat="1" ht="15.75"/>
    <row r="78" s="21" customFormat="1" ht="15.75"/>
    <row r="79" s="21" customFormat="1" ht="15.75"/>
    <row r="80" s="21" customFormat="1" ht="15.75"/>
    <row r="81" s="21" customFormat="1" ht="15.75"/>
    <row r="82" s="21" customFormat="1" ht="15.75"/>
    <row r="83" s="21" customFormat="1" ht="15.75"/>
    <row r="84" spans="1:253" s="98" customFormat="1" ht="88.5" customHeight="1" thickBot="1">
      <c r="A84" s="97"/>
      <c r="B84" s="96" t="s">
        <v>6063</v>
      </c>
      <c r="C84" s="96" t="s">
        <v>6186</v>
      </c>
      <c r="D84" s="96" t="s">
        <v>6187</v>
      </c>
      <c r="E84" s="96" t="s">
        <v>6188</v>
      </c>
      <c r="F84" s="96" t="s">
        <v>6189</v>
      </c>
      <c r="G84" s="96" t="s">
        <v>6190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</row>
    <row r="85" spans="1:7" ht="15.75" customHeight="1" thickBot="1">
      <c r="A85" s="15" t="s">
        <v>41</v>
      </c>
      <c r="B85" s="111" t="s">
        <v>90</v>
      </c>
      <c r="C85" s="111" t="s">
        <v>91</v>
      </c>
      <c r="D85" s="111" t="s">
        <v>92</v>
      </c>
      <c r="E85" s="111" t="s">
        <v>93</v>
      </c>
      <c r="F85" s="111" t="s">
        <v>94</v>
      </c>
      <c r="G85" s="111" t="s">
        <v>97</v>
      </c>
    </row>
    <row r="86" spans="1:7" ht="42.75" customHeight="1" thickBot="1">
      <c r="A86" s="4" t="s">
        <v>31</v>
      </c>
      <c r="B86" s="111"/>
      <c r="C86" s="111"/>
      <c r="D86" s="111"/>
      <c r="E86" s="111"/>
      <c r="F86" s="111"/>
      <c r="G86" s="111"/>
    </row>
    <row r="87" spans="1:7" ht="16.5" thickBot="1">
      <c r="A87" s="16" t="s">
        <v>33</v>
      </c>
      <c r="B87" s="76"/>
      <c r="C87" s="76"/>
      <c r="D87" s="76"/>
      <c r="E87" s="76"/>
      <c r="F87" s="77"/>
      <c r="G87" s="78"/>
    </row>
    <row r="88" spans="1:7" ht="15.75">
      <c r="A88" s="16" t="s">
        <v>34</v>
      </c>
      <c r="B88" s="76"/>
      <c r="C88" s="76"/>
      <c r="D88" s="76"/>
      <c r="E88" s="76"/>
      <c r="F88" s="77"/>
      <c r="G88" s="78"/>
    </row>
    <row r="89" spans="1:7" ht="15.75">
      <c r="A89" s="16" t="s">
        <v>6066</v>
      </c>
      <c r="B89" s="76"/>
      <c r="C89" s="76"/>
      <c r="D89" s="76"/>
      <c r="E89" s="76"/>
      <c r="F89" s="77"/>
      <c r="G89" s="78"/>
    </row>
    <row r="90" spans="1:7" ht="15.75">
      <c r="A90" s="16" t="s">
        <v>6067</v>
      </c>
      <c r="B90" s="76"/>
      <c r="C90" s="76"/>
      <c r="D90" s="76"/>
      <c r="E90" s="76"/>
      <c r="F90" s="77"/>
      <c r="G90" s="78"/>
    </row>
    <row r="91" spans="1:7" ht="15.75">
      <c r="A91" s="4" t="s">
        <v>35</v>
      </c>
      <c r="B91" s="102"/>
      <c r="C91" s="103"/>
      <c r="D91" s="103"/>
      <c r="E91" s="103"/>
      <c r="F91" s="103"/>
      <c r="G91" s="93"/>
    </row>
    <row r="92" spans="1:7" ht="15.75">
      <c r="A92" s="16" t="s">
        <v>33</v>
      </c>
      <c r="B92" s="76"/>
      <c r="C92" s="76"/>
      <c r="D92" s="76"/>
      <c r="E92" s="76"/>
      <c r="F92" s="77"/>
      <c r="G92" s="78"/>
    </row>
    <row r="93" spans="1:7" ht="15.75">
      <c r="A93" s="16" t="s">
        <v>34</v>
      </c>
      <c r="B93" s="76"/>
      <c r="C93" s="76"/>
      <c r="D93" s="76"/>
      <c r="E93" s="76"/>
      <c r="F93" s="77"/>
      <c r="G93" s="78"/>
    </row>
    <row r="94" spans="1:7" ht="15.75">
      <c r="A94" s="16" t="s">
        <v>6066</v>
      </c>
      <c r="B94" s="76"/>
      <c r="C94" s="76"/>
      <c r="D94" s="76"/>
      <c r="E94" s="76"/>
      <c r="F94" s="77"/>
      <c r="G94" s="78"/>
    </row>
    <row r="95" spans="1:7" ht="15.75">
      <c r="A95" s="16" t="s">
        <v>6067</v>
      </c>
      <c r="B95" s="76"/>
      <c r="C95" s="76"/>
      <c r="D95" s="76"/>
      <c r="E95" s="76"/>
      <c r="F95" s="77"/>
      <c r="G95" s="78"/>
    </row>
    <row r="96" spans="1:7" ht="15.75">
      <c r="A96" s="4" t="s">
        <v>36</v>
      </c>
      <c r="B96" s="102"/>
      <c r="C96" s="103"/>
      <c r="D96" s="103"/>
      <c r="E96" s="103"/>
      <c r="F96" s="103"/>
      <c r="G96" s="93"/>
    </row>
    <row r="97" spans="1:7" ht="15.75">
      <c r="A97" s="16" t="s">
        <v>33</v>
      </c>
      <c r="B97" s="76"/>
      <c r="C97" s="76"/>
      <c r="D97" s="76"/>
      <c r="E97" s="76"/>
      <c r="F97" s="77"/>
      <c r="G97" s="78"/>
    </row>
    <row r="98" spans="1:7" ht="15.75">
      <c r="A98" s="16" t="s">
        <v>34</v>
      </c>
      <c r="B98" s="76"/>
      <c r="C98" s="76"/>
      <c r="D98" s="76"/>
      <c r="E98" s="76"/>
      <c r="F98" s="77"/>
      <c r="G98" s="78"/>
    </row>
    <row r="99" spans="1:7" ht="15.75">
      <c r="A99" s="16" t="s">
        <v>6066</v>
      </c>
      <c r="B99" s="76"/>
      <c r="C99" s="76"/>
      <c r="D99" s="76"/>
      <c r="E99" s="76"/>
      <c r="F99" s="77"/>
      <c r="G99" s="78"/>
    </row>
    <row r="100" spans="1:7" ht="15.75">
      <c r="A100" s="16" t="s">
        <v>6067</v>
      </c>
      <c r="B100" s="76"/>
      <c r="C100" s="76"/>
      <c r="D100" s="76"/>
      <c r="E100" s="76"/>
      <c r="F100" s="77"/>
      <c r="G100" s="78"/>
    </row>
    <row r="101" spans="1:7" ht="16.5" customHeight="1">
      <c r="A101" s="4"/>
      <c r="B101" s="19"/>
      <c r="C101" s="19"/>
      <c r="D101" s="19"/>
      <c r="E101" s="19"/>
      <c r="F101" s="19"/>
      <c r="G101" s="19"/>
    </row>
    <row r="102" spans="1:7" ht="15.75">
      <c r="A102" s="20" t="s">
        <v>39</v>
      </c>
      <c r="B102" s="22">
        <f>SUM(B87,B92,B97)</f>
        <v>0</v>
      </c>
      <c r="C102" s="22">
        <f aca="true" t="shared" si="4" ref="C102:G102">SUM(C87,C92,C97)</f>
        <v>0</v>
      </c>
      <c r="D102" s="22">
        <f t="shared" si="4"/>
        <v>0</v>
      </c>
      <c r="E102" s="22">
        <f t="shared" si="4"/>
        <v>0</v>
      </c>
      <c r="F102" s="22">
        <f t="shared" si="4"/>
        <v>0</v>
      </c>
      <c r="G102" s="22">
        <f t="shared" si="4"/>
        <v>0</v>
      </c>
    </row>
    <row r="103" spans="1:7" ht="16.5" thickBot="1">
      <c r="A103" s="20" t="s">
        <v>40</v>
      </c>
      <c r="B103" s="22">
        <f>SUM(B88,B93,B98)</f>
        <v>0</v>
      </c>
      <c r="C103" s="22">
        <f aca="true" t="shared" si="5" ref="C103:G103">SUM(C88,C93,C98)</f>
        <v>0</v>
      </c>
      <c r="D103" s="22">
        <f t="shared" si="5"/>
        <v>0</v>
      </c>
      <c r="E103" s="22">
        <f t="shared" si="5"/>
        <v>0</v>
      </c>
      <c r="F103" s="22">
        <f t="shared" si="5"/>
        <v>0</v>
      </c>
      <c r="G103" s="22">
        <f t="shared" si="5"/>
        <v>0</v>
      </c>
    </row>
    <row r="104" spans="1:7" ht="16.5" thickBot="1">
      <c r="A104" s="20" t="s">
        <v>6064</v>
      </c>
      <c r="B104" s="22">
        <f>SUM(B89,B94,B99)</f>
        <v>0</v>
      </c>
      <c r="C104" s="22">
        <f aca="true" t="shared" si="6" ref="C104:G104">SUM(C89,C94,C99)</f>
        <v>0</v>
      </c>
      <c r="D104" s="22">
        <f t="shared" si="6"/>
        <v>0</v>
      </c>
      <c r="E104" s="22">
        <f t="shared" si="6"/>
        <v>0</v>
      </c>
      <c r="F104" s="22">
        <f t="shared" si="6"/>
        <v>0</v>
      </c>
      <c r="G104" s="22">
        <f t="shared" si="6"/>
        <v>0</v>
      </c>
    </row>
    <row r="105" spans="1:7" ht="15.75">
      <c r="A105" s="20" t="s">
        <v>6065</v>
      </c>
      <c r="B105" s="22">
        <f>SUM(B90,B95,B100)</f>
        <v>0</v>
      </c>
      <c r="C105" s="22">
        <f aca="true" t="shared" si="7" ref="C105:G105">SUM(C90,C95,C100)</f>
        <v>0</v>
      </c>
      <c r="D105" s="22">
        <f t="shared" si="7"/>
        <v>0</v>
      </c>
      <c r="E105" s="22">
        <f t="shared" si="7"/>
        <v>0</v>
      </c>
      <c r="F105" s="22">
        <f t="shared" si="7"/>
        <v>0</v>
      </c>
      <c r="G105" s="22">
        <f t="shared" si="7"/>
        <v>0</v>
      </c>
    </row>
    <row r="106" spans="1:7" ht="15.75">
      <c r="A106" s="21"/>
      <c r="B106" s="21"/>
      <c r="C106" s="21"/>
      <c r="D106" s="21"/>
      <c r="E106" s="21"/>
      <c r="F106" s="21"/>
      <c r="G106" s="21"/>
    </row>
    <row r="107" spans="1:7" ht="15.75">
      <c r="A107" s="21"/>
      <c r="B107" s="21"/>
      <c r="C107" s="21"/>
      <c r="D107" s="21"/>
      <c r="E107" s="21"/>
      <c r="F107" s="21"/>
      <c r="G107" s="21"/>
    </row>
    <row r="108" spans="1:7" ht="15.75">
      <c r="A108" s="21"/>
      <c r="B108" s="21"/>
      <c r="C108" s="21"/>
      <c r="D108" s="21"/>
      <c r="E108" s="21"/>
      <c r="F108" s="21"/>
      <c r="G108" s="21"/>
    </row>
    <row r="109" spans="1:7" ht="15.75">
      <c r="A109" s="21"/>
      <c r="B109" s="21"/>
      <c r="C109" s="21"/>
      <c r="D109" s="21"/>
      <c r="E109" s="21"/>
      <c r="F109" s="21"/>
      <c r="G109" s="21"/>
    </row>
    <row r="110" spans="1:7" ht="15.75">
      <c r="A110" s="21"/>
      <c r="B110" s="21"/>
      <c r="C110" s="21"/>
      <c r="D110" s="21"/>
      <c r="E110" s="21"/>
      <c r="F110" s="21"/>
      <c r="G110" s="21"/>
    </row>
    <row r="111" spans="1:7" ht="15.75">
      <c r="A111" s="21"/>
      <c r="B111" s="21"/>
      <c r="C111" s="21"/>
      <c r="D111" s="21"/>
      <c r="E111" s="21"/>
      <c r="F111" s="21"/>
      <c r="G111" s="21"/>
    </row>
    <row r="112" spans="1:7" ht="15.75">
      <c r="A112" s="21"/>
      <c r="B112" s="21"/>
      <c r="C112" s="21"/>
      <c r="D112" s="21"/>
      <c r="E112" s="21"/>
      <c r="F112" s="21"/>
      <c r="G112" s="21"/>
    </row>
    <row r="113" spans="1:7" ht="15.75">
      <c r="A113" s="21"/>
      <c r="B113" s="21"/>
      <c r="C113" s="21"/>
      <c r="D113" s="21"/>
      <c r="E113" s="21"/>
      <c r="F113" s="21"/>
      <c r="G113" s="21"/>
    </row>
    <row r="114" spans="1:7" ht="15.75">
      <c r="A114" s="21"/>
      <c r="B114" s="21"/>
      <c r="C114" s="21"/>
      <c r="D114" s="21"/>
      <c r="E114" s="21"/>
      <c r="F114" s="21"/>
      <c r="G114" s="21"/>
    </row>
    <row r="115" spans="1:7" ht="15.75">
      <c r="A115" s="21"/>
      <c r="B115" s="21"/>
      <c r="C115" s="21"/>
      <c r="D115" s="21"/>
      <c r="E115" s="21"/>
      <c r="F115" s="21"/>
      <c r="G115" s="21"/>
    </row>
    <row r="116" spans="1:7" ht="15.75">
      <c r="A116" s="21"/>
      <c r="B116" s="21"/>
      <c r="C116" s="21"/>
      <c r="D116" s="21"/>
      <c r="E116" s="21"/>
      <c r="F116" s="21"/>
      <c r="G116" s="21"/>
    </row>
    <row r="117" spans="1:7" ht="15.75">
      <c r="A117" s="21"/>
      <c r="B117" s="21"/>
      <c r="C117" s="21"/>
      <c r="D117" s="21"/>
      <c r="E117" s="21"/>
      <c r="F117" s="21"/>
      <c r="G117" s="21"/>
    </row>
    <row r="118" spans="1:7" ht="15.75">
      <c r="A118" s="21"/>
      <c r="B118" s="21"/>
      <c r="C118" s="21"/>
      <c r="D118" s="21"/>
      <c r="E118" s="21"/>
      <c r="F118" s="21"/>
      <c r="G118" s="21"/>
    </row>
    <row r="119" spans="1:7" ht="15.75">
      <c r="A119" s="21"/>
      <c r="B119" s="21"/>
      <c r="C119" s="21"/>
      <c r="D119" s="21"/>
      <c r="E119" s="21"/>
      <c r="F119" s="21"/>
      <c r="G119" s="21"/>
    </row>
    <row r="120" spans="1:7" ht="15.75">
      <c r="A120" s="21"/>
      <c r="B120" s="21"/>
      <c r="C120" s="21"/>
      <c r="D120" s="21"/>
      <c r="E120" s="21"/>
      <c r="F120" s="21"/>
      <c r="G120" s="21"/>
    </row>
    <row r="121" spans="1:7" ht="15.75">
      <c r="A121" s="21"/>
      <c r="B121" s="21"/>
      <c r="C121" s="21"/>
      <c r="D121" s="21"/>
      <c r="E121" s="21"/>
      <c r="F121" s="21"/>
      <c r="G121" s="21"/>
    </row>
    <row r="122" spans="1:7" ht="15.75">
      <c r="A122" s="21"/>
      <c r="B122" s="21"/>
      <c r="C122" s="21"/>
      <c r="D122" s="21"/>
      <c r="E122" s="21"/>
      <c r="F122" s="21"/>
      <c r="G122" s="21"/>
    </row>
    <row r="123" spans="1:7" ht="15.75">
      <c r="A123" s="21"/>
      <c r="B123" s="21"/>
      <c r="C123" s="21"/>
      <c r="D123" s="21"/>
      <c r="E123" s="21"/>
      <c r="F123" s="21"/>
      <c r="G123" s="21"/>
    </row>
    <row r="124" spans="1:7" ht="15.75">
      <c r="A124" s="21"/>
      <c r="B124" s="21"/>
      <c r="C124" s="21"/>
      <c r="D124" s="21"/>
      <c r="E124" s="21"/>
      <c r="F124" s="21"/>
      <c r="G124" s="21"/>
    </row>
    <row r="125" spans="1:7" ht="15.75">
      <c r="A125" s="21"/>
      <c r="B125" s="21"/>
      <c r="C125" s="21"/>
      <c r="D125" s="21"/>
      <c r="E125" s="21"/>
      <c r="F125" s="21"/>
      <c r="G125" s="21"/>
    </row>
    <row r="126" spans="1:7" ht="15.75">
      <c r="A126" s="21"/>
      <c r="B126" s="21"/>
      <c r="C126" s="21"/>
      <c r="D126" s="21"/>
      <c r="E126" s="21"/>
      <c r="F126" s="21"/>
      <c r="G126" s="21"/>
    </row>
    <row r="127" spans="1:7" ht="15.75">
      <c r="A127" s="21"/>
      <c r="B127" s="21"/>
      <c r="C127" s="21"/>
      <c r="D127" s="21"/>
      <c r="E127" s="21"/>
      <c r="F127" s="21"/>
      <c r="G127" s="21"/>
    </row>
    <row r="128" s="21" customFormat="1" ht="16.5" thickBot="1"/>
    <row r="129" spans="1:7" s="21" customFormat="1" ht="87.75" customHeight="1" thickBot="1">
      <c r="A129" s="15" t="s">
        <v>27</v>
      </c>
      <c r="B129" s="96" t="s">
        <v>6063</v>
      </c>
      <c r="C129" s="96" t="s">
        <v>6186</v>
      </c>
      <c r="D129" s="96" t="s">
        <v>6187</v>
      </c>
      <c r="E129" s="96" t="s">
        <v>6188</v>
      </c>
      <c r="F129" s="96" t="s">
        <v>6189</v>
      </c>
      <c r="G129" s="96" t="s">
        <v>6190</v>
      </c>
    </row>
    <row r="130" spans="1:7" ht="38.25" customHeight="1" thickBot="1">
      <c r="A130" s="15" t="s">
        <v>42</v>
      </c>
      <c r="B130" s="111" t="s">
        <v>90</v>
      </c>
      <c r="C130" s="111" t="s">
        <v>91</v>
      </c>
      <c r="D130" s="111" t="s">
        <v>92</v>
      </c>
      <c r="E130" s="111" t="s">
        <v>93</v>
      </c>
      <c r="F130" s="111" t="s">
        <v>94</v>
      </c>
      <c r="G130" s="111" t="s">
        <v>97</v>
      </c>
    </row>
    <row r="131" spans="1:7" ht="16.5" thickBot="1">
      <c r="A131" s="4" t="s">
        <v>31</v>
      </c>
      <c r="B131" s="111"/>
      <c r="C131" s="111"/>
      <c r="D131" s="111"/>
      <c r="E131" s="111"/>
      <c r="F131" s="111"/>
      <c r="G131" s="111"/>
    </row>
    <row r="132" spans="1:7" ht="16.5" thickBot="1">
      <c r="A132" s="16" t="s">
        <v>33</v>
      </c>
      <c r="B132" s="76"/>
      <c r="C132" s="76"/>
      <c r="D132" s="76"/>
      <c r="E132" s="76"/>
      <c r="F132" s="77"/>
      <c r="G132" s="78"/>
    </row>
    <row r="133" spans="1:7" ht="15.75">
      <c r="A133" s="16" t="s">
        <v>34</v>
      </c>
      <c r="B133" s="76"/>
      <c r="C133" s="76"/>
      <c r="D133" s="76"/>
      <c r="E133" s="76"/>
      <c r="F133" s="77"/>
      <c r="G133" s="78"/>
    </row>
    <row r="134" spans="1:7" ht="15.75">
      <c r="A134" s="16" t="s">
        <v>6066</v>
      </c>
      <c r="B134" s="76"/>
      <c r="C134" s="76"/>
      <c r="D134" s="76"/>
      <c r="E134" s="76"/>
      <c r="F134" s="77"/>
      <c r="G134" s="78"/>
    </row>
    <row r="135" spans="1:7" ht="15.75">
      <c r="A135" s="16" t="s">
        <v>6067</v>
      </c>
      <c r="B135" s="76"/>
      <c r="C135" s="76"/>
      <c r="D135" s="76"/>
      <c r="E135" s="76"/>
      <c r="F135" s="77"/>
      <c r="G135" s="78"/>
    </row>
    <row r="136" spans="1:7" ht="15.75">
      <c r="A136" s="4" t="s">
        <v>35</v>
      </c>
      <c r="B136" s="102"/>
      <c r="C136" s="103"/>
      <c r="D136" s="103"/>
      <c r="E136" s="103"/>
      <c r="F136" s="103"/>
      <c r="G136" s="93"/>
    </row>
    <row r="137" spans="1:7" ht="15.75">
      <c r="A137" s="16" t="s">
        <v>33</v>
      </c>
      <c r="B137" s="76"/>
      <c r="C137" s="76"/>
      <c r="D137" s="76"/>
      <c r="E137" s="76"/>
      <c r="F137" s="77"/>
      <c r="G137" s="78"/>
    </row>
    <row r="138" spans="1:7" ht="15.75">
      <c r="A138" s="16" t="s">
        <v>34</v>
      </c>
      <c r="B138" s="76"/>
      <c r="C138" s="76"/>
      <c r="D138" s="76"/>
      <c r="E138" s="76"/>
      <c r="F138" s="77"/>
      <c r="G138" s="78"/>
    </row>
    <row r="139" spans="1:7" ht="15.75">
      <c r="A139" s="16" t="s">
        <v>6066</v>
      </c>
      <c r="B139" s="76"/>
      <c r="C139" s="76"/>
      <c r="D139" s="76"/>
      <c r="E139" s="76"/>
      <c r="F139" s="77"/>
      <c r="G139" s="78"/>
    </row>
    <row r="140" spans="1:7" ht="15.75">
      <c r="A140" s="16" t="s">
        <v>6067</v>
      </c>
      <c r="B140" s="76"/>
      <c r="C140" s="76"/>
      <c r="D140" s="76"/>
      <c r="E140" s="76"/>
      <c r="F140" s="77"/>
      <c r="G140" s="78"/>
    </row>
    <row r="141" spans="1:7" ht="15.75">
      <c r="A141" s="4" t="s">
        <v>36</v>
      </c>
      <c r="B141" s="102"/>
      <c r="C141" s="103"/>
      <c r="D141" s="103"/>
      <c r="E141" s="103"/>
      <c r="F141" s="103"/>
      <c r="G141" s="93"/>
    </row>
    <row r="142" spans="1:7" ht="15.75">
      <c r="A142" s="16" t="s">
        <v>33</v>
      </c>
      <c r="B142" s="76"/>
      <c r="C142" s="76"/>
      <c r="D142" s="76"/>
      <c r="E142" s="76"/>
      <c r="F142" s="77"/>
      <c r="G142" s="78"/>
    </row>
    <row r="143" spans="1:7" ht="15.75">
      <c r="A143" s="16" t="s">
        <v>34</v>
      </c>
      <c r="B143" s="76"/>
      <c r="C143" s="76"/>
      <c r="D143" s="76"/>
      <c r="E143" s="76"/>
      <c r="F143" s="77"/>
      <c r="G143" s="78"/>
    </row>
    <row r="144" spans="1:7" ht="15.75">
      <c r="A144" s="16" t="s">
        <v>6066</v>
      </c>
      <c r="B144" s="76"/>
      <c r="C144" s="76"/>
      <c r="D144" s="76"/>
      <c r="E144" s="76"/>
      <c r="F144" s="77"/>
      <c r="G144" s="78"/>
    </row>
    <row r="145" spans="1:7" ht="15.75">
      <c r="A145" s="16" t="s">
        <v>6067</v>
      </c>
      <c r="B145" s="76"/>
      <c r="C145" s="76"/>
      <c r="D145" s="76"/>
      <c r="E145" s="76"/>
      <c r="F145" s="77"/>
      <c r="G145" s="78"/>
    </row>
    <row r="146" spans="1:7" ht="15.75">
      <c r="A146" s="4" t="s">
        <v>37</v>
      </c>
      <c r="B146" s="102"/>
      <c r="C146" s="103"/>
      <c r="D146" s="103"/>
      <c r="E146" s="103"/>
      <c r="F146" s="103"/>
      <c r="G146" s="93"/>
    </row>
    <row r="147" spans="1:7" ht="15.75">
      <c r="A147" s="16" t="s">
        <v>33</v>
      </c>
      <c r="B147" s="76"/>
      <c r="C147" s="76"/>
      <c r="D147" s="76"/>
      <c r="E147" s="76"/>
      <c r="F147" s="77"/>
      <c r="G147" s="78"/>
    </row>
    <row r="148" spans="1:7" ht="15.75">
      <c r="A148" s="16" t="s">
        <v>34</v>
      </c>
      <c r="B148" s="76"/>
      <c r="C148" s="76"/>
      <c r="D148" s="76"/>
      <c r="E148" s="76"/>
      <c r="F148" s="77"/>
      <c r="G148" s="78"/>
    </row>
    <row r="149" spans="1:7" ht="15.75">
      <c r="A149" s="16" t="s">
        <v>6066</v>
      </c>
      <c r="B149" s="76"/>
      <c r="C149" s="76"/>
      <c r="D149" s="76"/>
      <c r="E149" s="76"/>
      <c r="F149" s="77"/>
      <c r="G149" s="78"/>
    </row>
    <row r="150" spans="1:7" ht="15.75">
      <c r="A150" s="16" t="s">
        <v>6067</v>
      </c>
      <c r="B150" s="76"/>
      <c r="C150" s="76"/>
      <c r="D150" s="76"/>
      <c r="E150" s="76"/>
      <c r="F150" s="77"/>
      <c r="G150" s="78"/>
    </row>
    <row r="151" spans="1:7" ht="15.75">
      <c r="A151" s="4" t="s">
        <v>38</v>
      </c>
      <c r="B151" s="102"/>
      <c r="C151" s="103"/>
      <c r="D151" s="103"/>
      <c r="E151" s="103"/>
      <c r="F151" s="103"/>
      <c r="G151" s="93"/>
    </row>
    <row r="152" spans="1:7" ht="15.75">
      <c r="A152" s="16" t="s">
        <v>33</v>
      </c>
      <c r="B152" s="76"/>
      <c r="C152" s="76"/>
      <c r="D152" s="76"/>
      <c r="E152" s="76"/>
      <c r="F152" s="77"/>
      <c r="G152" s="78"/>
    </row>
    <row r="153" spans="1:7" ht="15.75">
      <c r="A153" s="16" t="s">
        <v>34</v>
      </c>
      <c r="B153" s="76"/>
      <c r="C153" s="76"/>
      <c r="D153" s="76"/>
      <c r="E153" s="76"/>
      <c r="F153" s="77"/>
      <c r="G153" s="78"/>
    </row>
    <row r="154" spans="1:7" ht="15.75">
      <c r="A154" s="16" t="s">
        <v>6066</v>
      </c>
      <c r="B154" s="76"/>
      <c r="C154" s="76"/>
      <c r="D154" s="76"/>
      <c r="E154" s="76"/>
      <c r="F154" s="77"/>
      <c r="G154" s="78"/>
    </row>
    <row r="155" spans="1:7" ht="15.75">
      <c r="A155" s="16" t="s">
        <v>6067</v>
      </c>
      <c r="B155" s="76"/>
      <c r="C155" s="76"/>
      <c r="D155" s="76"/>
      <c r="E155" s="76"/>
      <c r="F155" s="77"/>
      <c r="G155" s="78"/>
    </row>
    <row r="156" spans="1:7" ht="16.5" customHeight="1">
      <c r="A156" s="4"/>
      <c r="B156" s="19"/>
      <c r="C156" s="19"/>
      <c r="D156" s="19"/>
      <c r="E156" s="19"/>
      <c r="F156" s="19"/>
      <c r="G156" s="19"/>
    </row>
    <row r="157" spans="1:7" ht="15.75">
      <c r="A157" s="20" t="s">
        <v>39</v>
      </c>
      <c r="B157" s="22">
        <f>SUM(B132,B137,B142,B147,B152)</f>
        <v>0</v>
      </c>
      <c r="C157" s="22">
        <f aca="true" t="shared" si="8" ref="C157:G157">SUM(C132,C137,C142,C147,C152)</f>
        <v>0</v>
      </c>
      <c r="D157" s="22">
        <f t="shared" si="8"/>
        <v>0</v>
      </c>
      <c r="E157" s="22">
        <f t="shared" si="8"/>
        <v>0</v>
      </c>
      <c r="F157" s="22">
        <f t="shared" si="8"/>
        <v>0</v>
      </c>
      <c r="G157" s="22">
        <f t="shared" si="8"/>
        <v>0</v>
      </c>
    </row>
    <row r="158" spans="1:7" ht="16.5" thickBot="1">
      <c r="A158" s="20" t="s">
        <v>40</v>
      </c>
      <c r="B158" s="22">
        <f>SUM(B133,B138,B143,B148,B153)</f>
        <v>0</v>
      </c>
      <c r="C158" s="22">
        <f aca="true" t="shared" si="9" ref="C158:G158">SUM(C133,C138,C143,C148,C153)</f>
        <v>0</v>
      </c>
      <c r="D158" s="22">
        <f t="shared" si="9"/>
        <v>0</v>
      </c>
      <c r="E158" s="22">
        <f t="shared" si="9"/>
        <v>0</v>
      </c>
      <c r="F158" s="22">
        <f t="shared" si="9"/>
        <v>0</v>
      </c>
      <c r="G158" s="22">
        <f t="shared" si="9"/>
        <v>0</v>
      </c>
    </row>
    <row r="159" spans="1:7" ht="16.5" thickBot="1">
      <c r="A159" s="20" t="s">
        <v>6064</v>
      </c>
      <c r="B159" s="22">
        <f>SUM(B134,B139,B144,B149,B154)</f>
        <v>0</v>
      </c>
      <c r="C159" s="22">
        <f aca="true" t="shared" si="10" ref="C159:G159">SUM(C134,C139,C144,C149,C154)</f>
        <v>0</v>
      </c>
      <c r="D159" s="22">
        <f t="shared" si="10"/>
        <v>0</v>
      </c>
      <c r="E159" s="22">
        <f t="shared" si="10"/>
        <v>0</v>
      </c>
      <c r="F159" s="22">
        <f t="shared" si="10"/>
        <v>0</v>
      </c>
      <c r="G159" s="22">
        <f t="shared" si="10"/>
        <v>0</v>
      </c>
    </row>
    <row r="160" spans="1:7" ht="15.75">
      <c r="A160" s="20" t="s">
        <v>6065</v>
      </c>
      <c r="B160" s="22">
        <f>SUM(B135,B140,B145,B150,B155)</f>
        <v>0</v>
      </c>
      <c r="C160" s="22">
        <f aca="true" t="shared" si="11" ref="C160:G160">SUM(C135,C140,C145,C150,C155)</f>
        <v>0</v>
      </c>
      <c r="D160" s="22">
        <f t="shared" si="11"/>
        <v>0</v>
      </c>
      <c r="E160" s="22">
        <f t="shared" si="11"/>
        <v>0</v>
      </c>
      <c r="F160" s="22">
        <f t="shared" si="11"/>
        <v>0</v>
      </c>
      <c r="G160" s="22">
        <f t="shared" si="11"/>
        <v>0</v>
      </c>
    </row>
    <row r="161" spans="1:7" ht="15.75">
      <c r="A161" s="21"/>
      <c r="B161" s="21"/>
      <c r="C161" s="21"/>
      <c r="D161" s="21"/>
      <c r="E161" s="21"/>
      <c r="F161" s="21"/>
      <c r="G161" s="21"/>
    </row>
    <row r="162" spans="1:7" ht="15.75">
      <c r="A162" s="21"/>
      <c r="B162" s="21"/>
      <c r="C162" s="21"/>
      <c r="D162" s="21"/>
      <c r="E162" s="21"/>
      <c r="F162" s="21"/>
      <c r="G162" s="21"/>
    </row>
    <row r="163" spans="1:7" ht="15.75">
      <c r="A163" s="21"/>
      <c r="B163" s="21"/>
      <c r="C163" s="21"/>
      <c r="D163" s="21"/>
      <c r="E163" s="21"/>
      <c r="F163" s="21"/>
      <c r="G163" s="21"/>
    </row>
    <row r="164" spans="1:7" ht="15.75">
      <c r="A164" s="21"/>
      <c r="B164" s="21"/>
      <c r="C164" s="21"/>
      <c r="D164" s="21"/>
      <c r="E164" s="21"/>
      <c r="F164" s="21"/>
      <c r="G164" s="21"/>
    </row>
    <row r="165" spans="1:7" ht="15.75">
      <c r="A165" s="21"/>
      <c r="B165" s="21"/>
      <c r="C165" s="21"/>
      <c r="D165" s="21"/>
      <c r="E165" s="21"/>
      <c r="F165" s="21"/>
      <c r="G165" s="21"/>
    </row>
    <row r="166" spans="1:7" ht="15.75">
      <c r="A166" s="21"/>
      <c r="B166" s="21"/>
      <c r="C166" s="21"/>
      <c r="D166" s="21"/>
      <c r="E166" s="21"/>
      <c r="F166" s="21"/>
      <c r="G166" s="21"/>
    </row>
    <row r="167" spans="1:7" ht="15.75">
      <c r="A167" s="21"/>
      <c r="B167" s="21"/>
      <c r="C167" s="21"/>
      <c r="D167" s="21"/>
      <c r="E167" s="21"/>
      <c r="F167" s="21"/>
      <c r="G167" s="21"/>
    </row>
    <row r="168" spans="1:7" ht="15.75">
      <c r="A168" s="21"/>
      <c r="B168" s="21"/>
      <c r="C168" s="21"/>
      <c r="D168" s="21"/>
      <c r="E168" s="21"/>
      <c r="F168" s="21"/>
      <c r="G168" s="21"/>
    </row>
    <row r="169" spans="1:7" ht="15.75">
      <c r="A169" s="21"/>
      <c r="B169" s="21"/>
      <c r="C169" s="21"/>
      <c r="D169" s="21"/>
      <c r="E169" s="21"/>
      <c r="F169" s="21"/>
      <c r="G169" s="21"/>
    </row>
    <row r="170" spans="1:7" ht="15.75">
      <c r="A170" s="21"/>
      <c r="B170" s="21"/>
      <c r="C170" s="21"/>
      <c r="D170" s="21"/>
      <c r="E170" s="21"/>
      <c r="F170" s="21"/>
      <c r="G170" s="21"/>
    </row>
    <row r="171" spans="1:7" ht="15.75">
      <c r="A171" s="21"/>
      <c r="B171" s="21"/>
      <c r="C171" s="21"/>
      <c r="D171" s="21"/>
      <c r="E171" s="21"/>
      <c r="F171" s="21"/>
      <c r="G171" s="21"/>
    </row>
    <row r="172" spans="1:7" ht="15.75">
      <c r="A172" s="21"/>
      <c r="B172" s="21"/>
      <c r="C172" s="21"/>
      <c r="D172" s="21"/>
      <c r="E172" s="21"/>
      <c r="F172" s="21"/>
      <c r="G172" s="21"/>
    </row>
    <row r="173" spans="1:7" ht="15.75">
      <c r="A173" s="21"/>
      <c r="B173" s="21"/>
      <c r="C173" s="21"/>
      <c r="D173" s="21"/>
      <c r="E173" s="21"/>
      <c r="F173" s="21"/>
      <c r="G173" s="21"/>
    </row>
    <row r="174" spans="1:7" ht="15.75">
      <c r="A174" s="21"/>
      <c r="B174" s="21"/>
      <c r="C174" s="21"/>
      <c r="D174" s="21"/>
      <c r="E174" s="21"/>
      <c r="F174" s="21"/>
      <c r="G174" s="21"/>
    </row>
    <row r="175" spans="1:7" ht="15.75">
      <c r="A175" s="21"/>
      <c r="B175" s="21"/>
      <c r="C175" s="21"/>
      <c r="D175" s="21"/>
      <c r="E175" s="21"/>
      <c r="F175" s="21"/>
      <c r="G175" s="21"/>
    </row>
    <row r="176" spans="1:7" ht="15.75">
      <c r="A176" s="21"/>
      <c r="B176" s="21"/>
      <c r="C176" s="21"/>
      <c r="D176" s="21"/>
      <c r="E176" s="21"/>
      <c r="F176" s="21"/>
      <c r="G176" s="21"/>
    </row>
    <row r="177" spans="1:7" ht="15.75">
      <c r="A177" s="21"/>
      <c r="B177" s="21"/>
      <c r="C177" s="21"/>
      <c r="D177" s="21"/>
      <c r="E177" s="21"/>
      <c r="F177" s="21"/>
      <c r="G177" s="21"/>
    </row>
    <row r="178" spans="1:7" ht="15.75">
      <c r="A178" s="21"/>
      <c r="B178" s="21"/>
      <c r="C178" s="21"/>
      <c r="D178" s="21"/>
      <c r="E178" s="21"/>
      <c r="F178" s="21"/>
      <c r="G178" s="21"/>
    </row>
    <row r="179" spans="1:7" ht="15.75">
      <c r="A179" s="21"/>
      <c r="B179" s="21"/>
      <c r="C179" s="21"/>
      <c r="D179" s="21"/>
      <c r="E179" s="21"/>
      <c r="F179" s="21"/>
      <c r="G179" s="21"/>
    </row>
    <row r="180" spans="1:7" ht="15.75">
      <c r="A180" s="21"/>
      <c r="B180" s="21"/>
      <c r="C180" s="21"/>
      <c r="D180" s="21"/>
      <c r="E180" s="21"/>
      <c r="F180" s="21"/>
      <c r="G180" s="21"/>
    </row>
    <row r="181" spans="1:7" ht="15.75">
      <c r="A181" s="21"/>
      <c r="B181" s="21"/>
      <c r="C181" s="21"/>
      <c r="D181" s="21"/>
      <c r="E181" s="21"/>
      <c r="F181" s="21"/>
      <c r="G181" s="21"/>
    </row>
    <row r="182" spans="1:7" ht="15.75">
      <c r="A182" s="21"/>
      <c r="B182" s="21"/>
      <c r="C182" s="21"/>
      <c r="D182" s="21"/>
      <c r="E182" s="21"/>
      <c r="F182" s="21"/>
      <c r="G182" s="21"/>
    </row>
    <row r="183" spans="1:7" ht="15.75">
      <c r="A183" s="21"/>
      <c r="B183" s="21"/>
      <c r="C183" s="21"/>
      <c r="D183" s="21"/>
      <c r="E183" s="21"/>
      <c r="F183" s="21"/>
      <c r="G183" s="21"/>
    </row>
    <row r="184" spans="1:7" ht="15.75">
      <c r="A184" s="21"/>
      <c r="B184" s="21"/>
      <c r="C184" s="21"/>
      <c r="D184" s="21"/>
      <c r="E184" s="21"/>
      <c r="F184" s="21"/>
      <c r="G184" s="21"/>
    </row>
    <row r="185" spans="1:7" ht="15.75">
      <c r="A185" s="21"/>
      <c r="B185" s="21"/>
      <c r="C185" s="21"/>
      <c r="D185" s="21"/>
      <c r="E185" s="21"/>
      <c r="F185" s="21"/>
      <c r="G185" s="21"/>
    </row>
    <row r="186" spans="1:7" s="21" customFormat="1" ht="77.25" thickBot="1">
      <c r="A186" s="15" t="s">
        <v>28</v>
      </c>
      <c r="B186" s="96" t="s">
        <v>6063</v>
      </c>
      <c r="C186" s="96" t="s">
        <v>6186</v>
      </c>
      <c r="D186" s="96" t="s">
        <v>6187</v>
      </c>
      <c r="E186" s="96" t="s">
        <v>6188</v>
      </c>
      <c r="F186" s="96" t="s">
        <v>6189</v>
      </c>
      <c r="G186" s="96" t="s">
        <v>6190</v>
      </c>
    </row>
    <row r="187" spans="1:7" ht="46.5" customHeight="1" thickBot="1">
      <c r="A187" s="15" t="s">
        <v>42</v>
      </c>
      <c r="B187" s="111" t="s">
        <v>90</v>
      </c>
      <c r="C187" s="111" t="s">
        <v>91</v>
      </c>
      <c r="D187" s="111" t="s">
        <v>92</v>
      </c>
      <c r="E187" s="111" t="s">
        <v>93</v>
      </c>
      <c r="F187" s="111" t="s">
        <v>94</v>
      </c>
      <c r="G187" s="111" t="s">
        <v>97</v>
      </c>
    </row>
    <row r="188" spans="1:7" ht="16.5" thickBot="1">
      <c r="A188" s="4" t="s">
        <v>31</v>
      </c>
      <c r="B188" s="111"/>
      <c r="C188" s="111"/>
      <c r="D188" s="111"/>
      <c r="E188" s="111"/>
      <c r="F188" s="111"/>
      <c r="G188" s="111"/>
    </row>
    <row r="189" spans="1:7" ht="16.5" thickBot="1">
      <c r="A189" s="16" t="s">
        <v>33</v>
      </c>
      <c r="B189" s="76"/>
      <c r="C189" s="76"/>
      <c r="D189" s="76"/>
      <c r="E189" s="76"/>
      <c r="F189" s="77"/>
      <c r="G189" s="78"/>
    </row>
    <row r="190" spans="1:7" ht="15.75">
      <c r="A190" s="16" t="s">
        <v>34</v>
      </c>
      <c r="B190" s="76"/>
      <c r="C190" s="76"/>
      <c r="D190" s="76"/>
      <c r="E190" s="76"/>
      <c r="F190" s="77"/>
      <c r="G190" s="78"/>
    </row>
    <row r="191" spans="1:7" ht="15.75">
      <c r="A191" s="16" t="s">
        <v>6066</v>
      </c>
      <c r="B191" s="76"/>
      <c r="C191" s="76"/>
      <c r="D191" s="76"/>
      <c r="E191" s="76"/>
      <c r="F191" s="77"/>
      <c r="G191" s="78"/>
    </row>
    <row r="192" spans="1:7" ht="15.75">
      <c r="A192" s="16" t="s">
        <v>6067</v>
      </c>
      <c r="B192" s="76"/>
      <c r="C192" s="76"/>
      <c r="D192" s="76"/>
      <c r="E192" s="76"/>
      <c r="F192" s="77"/>
      <c r="G192" s="78"/>
    </row>
    <row r="193" spans="1:7" ht="15.75">
      <c r="A193" s="4" t="s">
        <v>35</v>
      </c>
      <c r="B193" s="102"/>
      <c r="C193" s="103"/>
      <c r="D193" s="103"/>
      <c r="E193" s="103"/>
      <c r="F193" s="103"/>
      <c r="G193" s="93"/>
    </row>
    <row r="194" spans="1:7" ht="15.75">
      <c r="A194" s="16" t="s">
        <v>33</v>
      </c>
      <c r="B194" s="76"/>
      <c r="C194" s="76"/>
      <c r="D194" s="76"/>
      <c r="E194" s="76"/>
      <c r="F194" s="77"/>
      <c r="G194" s="78"/>
    </row>
    <row r="195" spans="1:7" ht="15.75">
      <c r="A195" s="16" t="s">
        <v>34</v>
      </c>
      <c r="B195" s="76"/>
      <c r="C195" s="76"/>
      <c r="D195" s="76"/>
      <c r="E195" s="76"/>
      <c r="F195" s="77"/>
      <c r="G195" s="78"/>
    </row>
    <row r="196" spans="1:7" ht="15.75">
      <c r="A196" s="16" t="s">
        <v>6066</v>
      </c>
      <c r="B196" s="76"/>
      <c r="C196" s="76"/>
      <c r="D196" s="76"/>
      <c r="E196" s="76"/>
      <c r="F196" s="77"/>
      <c r="G196" s="78"/>
    </row>
    <row r="197" spans="1:7" ht="15.75">
      <c r="A197" s="16" t="s">
        <v>6067</v>
      </c>
      <c r="B197" s="76"/>
      <c r="C197" s="76"/>
      <c r="D197" s="76"/>
      <c r="E197" s="76"/>
      <c r="F197" s="77"/>
      <c r="G197" s="78"/>
    </row>
    <row r="198" spans="1:7" ht="15.75">
      <c r="A198" s="4" t="s">
        <v>36</v>
      </c>
      <c r="B198" s="102"/>
      <c r="C198" s="103"/>
      <c r="D198" s="103"/>
      <c r="E198" s="103"/>
      <c r="F198" s="103"/>
      <c r="G198" s="93"/>
    </row>
    <row r="199" spans="1:7" ht="15.75">
      <c r="A199" s="16" t="s">
        <v>33</v>
      </c>
      <c r="B199" s="76"/>
      <c r="C199" s="76"/>
      <c r="D199" s="76"/>
      <c r="E199" s="76"/>
      <c r="F199" s="77"/>
      <c r="G199" s="78"/>
    </row>
    <row r="200" spans="1:7" ht="15.75">
      <c r="A200" s="16" t="s">
        <v>34</v>
      </c>
      <c r="B200" s="76"/>
      <c r="C200" s="76"/>
      <c r="D200" s="76"/>
      <c r="E200" s="76"/>
      <c r="F200" s="77"/>
      <c r="G200" s="78"/>
    </row>
    <row r="201" spans="1:7" ht="15.75">
      <c r="A201" s="16" t="s">
        <v>6066</v>
      </c>
      <c r="B201" s="76"/>
      <c r="C201" s="76"/>
      <c r="D201" s="76"/>
      <c r="E201" s="76"/>
      <c r="F201" s="77"/>
      <c r="G201" s="78"/>
    </row>
    <row r="202" spans="1:7" ht="15.75">
      <c r="A202" s="16" t="s">
        <v>6067</v>
      </c>
      <c r="B202" s="76"/>
      <c r="C202" s="76"/>
      <c r="D202" s="76"/>
      <c r="E202" s="76"/>
      <c r="F202" s="77"/>
      <c r="G202" s="78"/>
    </row>
    <row r="203" spans="1:7" ht="15.75">
      <c r="A203" s="4" t="s">
        <v>37</v>
      </c>
      <c r="B203" s="102"/>
      <c r="C203" s="103"/>
      <c r="D203" s="103"/>
      <c r="E203" s="103"/>
      <c r="F203" s="103"/>
      <c r="G203" s="93"/>
    </row>
    <row r="204" spans="1:7" ht="15.75">
      <c r="A204" s="16" t="s">
        <v>33</v>
      </c>
      <c r="B204" s="76"/>
      <c r="C204" s="76"/>
      <c r="D204" s="76"/>
      <c r="E204" s="76"/>
      <c r="F204" s="77"/>
      <c r="G204" s="78"/>
    </row>
    <row r="205" spans="1:7" ht="15.75">
      <c r="A205" s="16" t="s">
        <v>34</v>
      </c>
      <c r="B205" s="76"/>
      <c r="C205" s="76"/>
      <c r="D205" s="76"/>
      <c r="E205" s="76"/>
      <c r="F205" s="77"/>
      <c r="G205" s="78"/>
    </row>
    <row r="206" spans="1:7" ht="15.75">
      <c r="A206" s="16" t="s">
        <v>6066</v>
      </c>
      <c r="B206" s="76"/>
      <c r="C206" s="76"/>
      <c r="D206" s="76"/>
      <c r="E206" s="76"/>
      <c r="F206" s="77"/>
      <c r="G206" s="78"/>
    </row>
    <row r="207" spans="1:7" ht="15.75">
      <c r="A207" s="16" t="s">
        <v>6067</v>
      </c>
      <c r="B207" s="76"/>
      <c r="C207" s="76"/>
      <c r="D207" s="76"/>
      <c r="E207" s="76"/>
      <c r="F207" s="77"/>
      <c r="G207" s="78"/>
    </row>
    <row r="208" spans="1:7" ht="15.75">
      <c r="A208" s="4" t="s">
        <v>38</v>
      </c>
      <c r="B208" s="102"/>
      <c r="C208" s="103"/>
      <c r="D208" s="103"/>
      <c r="E208" s="103"/>
      <c r="F208" s="103"/>
      <c r="G208" s="93"/>
    </row>
    <row r="209" spans="1:7" ht="15.75">
      <c r="A209" s="16" t="s">
        <v>33</v>
      </c>
      <c r="B209" s="76"/>
      <c r="C209" s="76"/>
      <c r="D209" s="76"/>
      <c r="E209" s="76"/>
      <c r="F209" s="77"/>
      <c r="G209" s="78"/>
    </row>
    <row r="210" spans="1:7" ht="15.75">
      <c r="A210" s="16" t="s">
        <v>34</v>
      </c>
      <c r="B210" s="76"/>
      <c r="C210" s="76"/>
      <c r="D210" s="76"/>
      <c r="E210" s="76"/>
      <c r="F210" s="77"/>
      <c r="G210" s="78"/>
    </row>
    <row r="211" spans="1:7" ht="15.75">
      <c r="A211" s="16" t="s">
        <v>6066</v>
      </c>
      <c r="B211" s="76"/>
      <c r="C211" s="76"/>
      <c r="D211" s="76"/>
      <c r="E211" s="76"/>
      <c r="F211" s="77"/>
      <c r="G211" s="78"/>
    </row>
    <row r="212" spans="1:7" ht="15.75">
      <c r="A212" s="16" t="s">
        <v>6067</v>
      </c>
      <c r="B212" s="76"/>
      <c r="C212" s="76"/>
      <c r="D212" s="76"/>
      <c r="E212" s="76"/>
      <c r="F212" s="77"/>
      <c r="G212" s="78"/>
    </row>
    <row r="213" spans="1:7" ht="16.5" customHeight="1">
      <c r="A213" s="4"/>
      <c r="B213" s="19"/>
      <c r="C213" s="19"/>
      <c r="D213" s="19"/>
      <c r="E213" s="19"/>
      <c r="F213" s="19"/>
      <c r="G213" s="19"/>
    </row>
    <row r="214" spans="1:7" ht="15.75">
      <c r="A214" s="20" t="s">
        <v>39</v>
      </c>
      <c r="B214" s="22">
        <f>SUM(B189,B194,B199,B204,B209)</f>
        <v>0</v>
      </c>
      <c r="C214" s="22">
        <f aca="true" t="shared" si="12" ref="C214:G214">SUM(C189,C194,C199,C204,C209)</f>
        <v>0</v>
      </c>
      <c r="D214" s="22">
        <f t="shared" si="12"/>
        <v>0</v>
      </c>
      <c r="E214" s="22">
        <f t="shared" si="12"/>
        <v>0</v>
      </c>
      <c r="F214" s="22">
        <f t="shared" si="12"/>
        <v>0</v>
      </c>
      <c r="G214" s="22">
        <f t="shared" si="12"/>
        <v>0</v>
      </c>
    </row>
    <row r="215" spans="1:7" ht="16.5" thickBot="1">
      <c r="A215" s="20" t="s">
        <v>40</v>
      </c>
      <c r="B215" s="22">
        <f>SUM(B190,B195,B200,B205,B210)</f>
        <v>0</v>
      </c>
      <c r="C215" s="22">
        <f aca="true" t="shared" si="13" ref="C215:G215">SUM(C190,C195,C200,C205,C210)</f>
        <v>0</v>
      </c>
      <c r="D215" s="22">
        <f t="shared" si="13"/>
        <v>0</v>
      </c>
      <c r="E215" s="22">
        <f t="shared" si="13"/>
        <v>0</v>
      </c>
      <c r="F215" s="22">
        <f t="shared" si="13"/>
        <v>0</v>
      </c>
      <c r="G215" s="22">
        <f t="shared" si="13"/>
        <v>0</v>
      </c>
    </row>
    <row r="216" spans="1:7" ht="16.5" thickBot="1">
      <c r="A216" s="20" t="s">
        <v>6064</v>
      </c>
      <c r="B216" s="22">
        <f>SUM(B191,B196,B201,B206,B211)</f>
        <v>0</v>
      </c>
      <c r="C216" s="22">
        <f aca="true" t="shared" si="14" ref="C216:G216">SUM(C191,C196,C201,C206,C211)</f>
        <v>0</v>
      </c>
      <c r="D216" s="22">
        <f t="shared" si="14"/>
        <v>0</v>
      </c>
      <c r="E216" s="22">
        <f t="shared" si="14"/>
        <v>0</v>
      </c>
      <c r="F216" s="22">
        <f t="shared" si="14"/>
        <v>0</v>
      </c>
      <c r="G216" s="22">
        <f t="shared" si="14"/>
        <v>0</v>
      </c>
    </row>
    <row r="217" spans="1:7" ht="15.75">
      <c r="A217" s="20" t="s">
        <v>6065</v>
      </c>
      <c r="B217" s="22">
        <f>SUM(B192,B197,B202,B207,B212)</f>
        <v>0</v>
      </c>
      <c r="C217" s="22">
        <f aca="true" t="shared" si="15" ref="C217:G217">SUM(C192,C197,C202,C207,C212)</f>
        <v>0</v>
      </c>
      <c r="D217" s="22">
        <f t="shared" si="15"/>
        <v>0</v>
      </c>
      <c r="E217" s="22">
        <f t="shared" si="15"/>
        <v>0</v>
      </c>
      <c r="F217" s="22">
        <f t="shared" si="15"/>
        <v>0</v>
      </c>
      <c r="G217" s="22">
        <f t="shared" si="15"/>
        <v>0</v>
      </c>
    </row>
    <row r="218" spans="1:7" ht="15.75">
      <c r="A218" s="21"/>
      <c r="B218" s="21"/>
      <c r="C218" s="21"/>
      <c r="D218" s="21"/>
      <c r="E218" s="21"/>
      <c r="F218" s="21"/>
      <c r="G218" s="21"/>
    </row>
    <row r="219" spans="1:7" ht="15.75">
      <c r="A219" s="21"/>
      <c r="B219" s="21"/>
      <c r="C219" s="21"/>
      <c r="D219" s="21"/>
      <c r="E219" s="21"/>
      <c r="F219" s="21"/>
      <c r="G219" s="21"/>
    </row>
    <row r="220" spans="1:7" ht="15.75">
      <c r="A220" s="21"/>
      <c r="B220" s="21"/>
      <c r="C220" s="21"/>
      <c r="D220" s="21"/>
      <c r="E220" s="21"/>
      <c r="F220" s="21"/>
      <c r="G220" s="21"/>
    </row>
    <row r="221" spans="1:7" ht="15.75">
      <c r="A221" s="21"/>
      <c r="B221" s="21"/>
      <c r="C221" s="21"/>
      <c r="D221" s="21"/>
      <c r="E221" s="21"/>
      <c r="F221" s="21"/>
      <c r="G221" s="21"/>
    </row>
    <row r="222" spans="1:7" ht="15.75">
      <c r="A222" s="21"/>
      <c r="B222" s="21"/>
      <c r="C222" s="21"/>
      <c r="D222" s="21"/>
      <c r="E222" s="21"/>
      <c r="F222" s="21"/>
      <c r="G222" s="21"/>
    </row>
    <row r="223" spans="1:7" ht="15.75">
      <c r="A223" s="21"/>
      <c r="B223" s="21"/>
      <c r="C223" s="21"/>
      <c r="D223" s="21"/>
      <c r="E223" s="21"/>
      <c r="F223" s="21"/>
      <c r="G223" s="21"/>
    </row>
    <row r="224" spans="1:7" ht="15.75">
      <c r="A224" s="21"/>
      <c r="B224" s="21"/>
      <c r="C224" s="21"/>
      <c r="D224" s="21"/>
      <c r="E224" s="21"/>
      <c r="F224" s="21"/>
      <c r="G224" s="21"/>
    </row>
    <row r="225" spans="1:7" ht="15.75">
      <c r="A225" s="21"/>
      <c r="B225" s="21"/>
      <c r="C225" s="21"/>
      <c r="D225" s="21"/>
      <c r="E225" s="21"/>
      <c r="F225" s="21"/>
      <c r="G225" s="21"/>
    </row>
    <row r="226" spans="1:7" ht="15.75">
      <c r="A226" s="21"/>
      <c r="B226" s="21"/>
      <c r="C226" s="21"/>
      <c r="D226" s="21"/>
      <c r="E226" s="21"/>
      <c r="F226" s="21"/>
      <c r="G226" s="21"/>
    </row>
    <row r="227" spans="1:7" ht="15.75">
      <c r="A227" s="21"/>
      <c r="B227" s="21"/>
      <c r="C227" s="21"/>
      <c r="D227" s="21"/>
      <c r="E227" s="21"/>
      <c r="F227" s="21"/>
      <c r="G227" s="21"/>
    </row>
    <row r="228" spans="1:7" ht="15.75">
      <c r="A228" s="21"/>
      <c r="B228" s="21"/>
      <c r="C228" s="21"/>
      <c r="D228" s="21"/>
      <c r="E228" s="21"/>
      <c r="F228" s="21"/>
      <c r="G228" s="21"/>
    </row>
    <row r="229" spans="1:7" ht="15.75">
      <c r="A229" s="21"/>
      <c r="B229" s="21"/>
      <c r="C229" s="21"/>
      <c r="D229" s="21"/>
      <c r="E229" s="21"/>
      <c r="F229" s="21"/>
      <c r="G229" s="21"/>
    </row>
    <row r="230" spans="1:7" ht="15.75">
      <c r="A230" s="21"/>
      <c r="B230" s="21"/>
      <c r="C230" s="21"/>
      <c r="D230" s="21"/>
      <c r="E230" s="21"/>
      <c r="F230" s="21"/>
      <c r="G230" s="21"/>
    </row>
    <row r="231" spans="1:7" ht="15.75">
      <c r="A231" s="21"/>
      <c r="B231" s="21"/>
      <c r="C231" s="21"/>
      <c r="D231" s="21"/>
      <c r="E231" s="21"/>
      <c r="F231" s="21"/>
      <c r="G231" s="21"/>
    </row>
    <row r="232" spans="1:7" ht="15.75">
      <c r="A232" s="21"/>
      <c r="B232" s="21"/>
      <c r="C232" s="21"/>
      <c r="D232" s="21"/>
      <c r="E232" s="21"/>
      <c r="F232" s="21"/>
      <c r="G232" s="21"/>
    </row>
    <row r="233" spans="1:7" ht="15.75">
      <c r="A233" s="21"/>
      <c r="B233" s="21"/>
      <c r="C233" s="21"/>
      <c r="D233" s="21"/>
      <c r="E233" s="21"/>
      <c r="F233" s="21"/>
      <c r="G233" s="21"/>
    </row>
    <row r="234" spans="1:7" ht="15.75">
      <c r="A234" s="21"/>
      <c r="B234" s="21"/>
      <c r="C234" s="21"/>
      <c r="D234" s="21"/>
      <c r="E234" s="21"/>
      <c r="F234" s="21"/>
      <c r="G234" s="21"/>
    </row>
    <row r="235" spans="1:7" ht="15.75">
      <c r="A235" s="21"/>
      <c r="B235" s="21"/>
      <c r="C235" s="21"/>
      <c r="D235" s="21"/>
      <c r="E235" s="21"/>
      <c r="F235" s="21"/>
      <c r="G235" s="21"/>
    </row>
    <row r="236" spans="1:7" ht="15.75">
      <c r="A236" s="21"/>
      <c r="B236" s="21"/>
      <c r="C236" s="21"/>
      <c r="D236" s="21"/>
      <c r="E236" s="21"/>
      <c r="F236" s="21"/>
      <c r="G236" s="21"/>
    </row>
    <row r="237" spans="1:7" ht="15.75">
      <c r="A237" s="21"/>
      <c r="B237" s="21"/>
      <c r="C237" s="21"/>
      <c r="D237" s="21"/>
      <c r="E237" s="21"/>
      <c r="F237" s="21"/>
      <c r="G237" s="21"/>
    </row>
    <row r="238" spans="1:7" ht="15.75">
      <c r="A238" s="21"/>
      <c r="B238" s="21"/>
      <c r="C238" s="21"/>
      <c r="D238" s="21"/>
      <c r="E238" s="21"/>
      <c r="F238" s="21"/>
      <c r="G238" s="21"/>
    </row>
    <row r="239" spans="1:7" ht="15.75">
      <c r="A239" s="21"/>
      <c r="B239" s="21"/>
      <c r="C239" s="21"/>
      <c r="D239" s="21"/>
      <c r="E239" s="21"/>
      <c r="F239" s="21"/>
      <c r="G239" s="21"/>
    </row>
    <row r="240" spans="1:7" ht="15.75">
      <c r="A240" s="21"/>
      <c r="B240" s="21"/>
      <c r="C240" s="21"/>
      <c r="D240" s="21"/>
      <c r="E240" s="21"/>
      <c r="F240" s="21"/>
      <c r="G240" s="21"/>
    </row>
    <row r="241" spans="1:7" ht="15.75">
      <c r="A241" s="21"/>
      <c r="B241" s="21"/>
      <c r="C241" s="21"/>
      <c r="D241" s="21"/>
      <c r="E241" s="21"/>
      <c r="F241" s="21"/>
      <c r="G241" s="21"/>
    </row>
    <row r="242" spans="1:7" ht="15.75">
      <c r="A242" s="21"/>
      <c r="B242" s="21"/>
      <c r="C242" s="21"/>
      <c r="D242" s="21"/>
      <c r="E242" s="21"/>
      <c r="F242" s="21"/>
      <c r="G242" s="21"/>
    </row>
    <row r="243" spans="1:7" s="21" customFormat="1" ht="84.75" customHeight="1" thickBot="1">
      <c r="A243" s="15" t="s">
        <v>29</v>
      </c>
      <c r="B243" s="96" t="s">
        <v>6063</v>
      </c>
      <c r="C243" s="96" t="s">
        <v>6186</v>
      </c>
      <c r="D243" s="96" t="s">
        <v>6187</v>
      </c>
      <c r="E243" s="96" t="s">
        <v>6188</v>
      </c>
      <c r="F243" s="96" t="s">
        <v>6189</v>
      </c>
      <c r="G243" s="96" t="s">
        <v>6190</v>
      </c>
    </row>
    <row r="244" spans="1:7" ht="45" customHeight="1" thickBot="1">
      <c r="A244" s="15" t="s">
        <v>42</v>
      </c>
      <c r="B244" s="112" t="s">
        <v>90</v>
      </c>
      <c r="C244" s="111" t="s">
        <v>91</v>
      </c>
      <c r="D244" s="111" t="s">
        <v>92</v>
      </c>
      <c r="E244" s="111" t="s">
        <v>93</v>
      </c>
      <c r="F244" s="111" t="s">
        <v>106</v>
      </c>
      <c r="G244" s="111" t="s">
        <v>97</v>
      </c>
    </row>
    <row r="245" spans="1:7" ht="16.5" thickBot="1">
      <c r="A245" s="4" t="s">
        <v>31</v>
      </c>
      <c r="B245" s="113"/>
      <c r="C245" s="111"/>
      <c r="D245" s="111"/>
      <c r="E245" s="111"/>
      <c r="F245" s="111"/>
      <c r="G245" s="111"/>
    </row>
    <row r="246" spans="1:7" ht="16.5" thickBot="1">
      <c r="A246" s="16" t="s">
        <v>33</v>
      </c>
      <c r="B246" s="76"/>
      <c r="C246" s="76"/>
      <c r="D246" s="76"/>
      <c r="E246" s="76"/>
      <c r="F246" s="77"/>
      <c r="G246" s="78"/>
    </row>
    <row r="247" spans="1:7" ht="15.75">
      <c r="A247" s="16" t="s">
        <v>34</v>
      </c>
      <c r="B247" s="76"/>
      <c r="C247" s="76"/>
      <c r="D247" s="76"/>
      <c r="E247" s="76"/>
      <c r="F247" s="77"/>
      <c r="G247" s="78"/>
    </row>
    <row r="248" spans="1:7" ht="15.75">
      <c r="A248" s="16" t="s">
        <v>6066</v>
      </c>
      <c r="B248" s="76"/>
      <c r="C248" s="76"/>
      <c r="D248" s="76"/>
      <c r="E248" s="76"/>
      <c r="F248" s="77"/>
      <c r="G248" s="78"/>
    </row>
    <row r="249" spans="1:7" ht="15.75">
      <c r="A249" s="16" t="s">
        <v>6067</v>
      </c>
      <c r="B249" s="76"/>
      <c r="C249" s="76"/>
      <c r="D249" s="76"/>
      <c r="E249" s="76"/>
      <c r="F249" s="77"/>
      <c r="G249" s="78"/>
    </row>
    <row r="250" spans="1:7" ht="15.75">
      <c r="A250" s="4" t="s">
        <v>35</v>
      </c>
      <c r="B250" s="102"/>
      <c r="C250" s="103"/>
      <c r="D250" s="103"/>
      <c r="E250" s="103"/>
      <c r="F250" s="103"/>
      <c r="G250" s="93"/>
    </row>
    <row r="251" spans="1:7" ht="15.75">
      <c r="A251" s="16" t="s">
        <v>33</v>
      </c>
      <c r="B251" s="76"/>
      <c r="C251" s="76"/>
      <c r="D251" s="76"/>
      <c r="E251" s="76"/>
      <c r="F251" s="77"/>
      <c r="G251" s="78"/>
    </row>
    <row r="252" spans="1:7" ht="15.75">
      <c r="A252" s="16" t="s">
        <v>34</v>
      </c>
      <c r="B252" s="76"/>
      <c r="C252" s="76"/>
      <c r="D252" s="76"/>
      <c r="E252" s="76"/>
      <c r="F252" s="77"/>
      <c r="G252" s="78"/>
    </row>
    <row r="253" spans="1:7" ht="15.75">
      <c r="A253" s="16" t="s">
        <v>6066</v>
      </c>
      <c r="B253" s="76"/>
      <c r="C253" s="76"/>
      <c r="D253" s="76"/>
      <c r="E253" s="76"/>
      <c r="F253" s="77"/>
      <c r="G253" s="78"/>
    </row>
    <row r="254" spans="1:7" ht="15.75">
      <c r="A254" s="16" t="s">
        <v>6067</v>
      </c>
      <c r="B254" s="76"/>
      <c r="C254" s="76"/>
      <c r="D254" s="76"/>
      <c r="E254" s="76"/>
      <c r="F254" s="77"/>
      <c r="G254" s="78"/>
    </row>
    <row r="255" spans="1:7" ht="15.75">
      <c r="A255" s="4" t="s">
        <v>36</v>
      </c>
      <c r="B255" s="102"/>
      <c r="C255" s="103"/>
      <c r="D255" s="103"/>
      <c r="E255" s="103"/>
      <c r="F255" s="103"/>
      <c r="G255" s="93"/>
    </row>
    <row r="256" spans="1:7" ht="15.75">
      <c r="A256" s="16" t="s">
        <v>33</v>
      </c>
      <c r="B256" s="76"/>
      <c r="C256" s="76"/>
      <c r="D256" s="76"/>
      <c r="E256" s="76"/>
      <c r="F256" s="77"/>
      <c r="G256" s="78"/>
    </row>
    <row r="257" spans="1:7" ht="15.75">
      <c r="A257" s="16" t="s">
        <v>34</v>
      </c>
      <c r="B257" s="76"/>
      <c r="C257" s="76"/>
      <c r="D257" s="76"/>
      <c r="E257" s="76"/>
      <c r="F257" s="77"/>
      <c r="G257" s="78"/>
    </row>
    <row r="258" spans="1:7" ht="15.75">
      <c r="A258" s="16" t="s">
        <v>6066</v>
      </c>
      <c r="B258" s="76"/>
      <c r="C258" s="76"/>
      <c r="D258" s="76"/>
      <c r="E258" s="76"/>
      <c r="F258" s="77"/>
      <c r="G258" s="78"/>
    </row>
    <row r="259" spans="1:7" ht="15.75">
      <c r="A259" s="16" t="s">
        <v>6067</v>
      </c>
      <c r="B259" s="76"/>
      <c r="C259" s="76"/>
      <c r="D259" s="76"/>
      <c r="E259" s="76"/>
      <c r="F259" s="77"/>
      <c r="G259" s="78"/>
    </row>
    <row r="260" spans="1:7" ht="15.75">
      <c r="A260" s="4" t="s">
        <v>37</v>
      </c>
      <c r="B260" s="102"/>
      <c r="C260" s="103"/>
      <c r="D260" s="103"/>
      <c r="E260" s="103"/>
      <c r="F260" s="103"/>
      <c r="G260" s="93"/>
    </row>
    <row r="261" spans="1:7" ht="15.75">
      <c r="A261" s="16" t="s">
        <v>33</v>
      </c>
      <c r="B261" s="76"/>
      <c r="C261" s="76"/>
      <c r="D261" s="76"/>
      <c r="E261" s="76"/>
      <c r="F261" s="77"/>
      <c r="G261" s="78"/>
    </row>
    <row r="262" spans="1:7" ht="15.75">
      <c r="A262" s="16" t="s">
        <v>34</v>
      </c>
      <c r="B262" s="76"/>
      <c r="C262" s="76"/>
      <c r="D262" s="76"/>
      <c r="E262" s="76"/>
      <c r="F262" s="77"/>
      <c r="G262" s="78"/>
    </row>
    <row r="263" spans="1:7" ht="15.75">
      <c r="A263" s="16" t="s">
        <v>6066</v>
      </c>
      <c r="B263" s="76"/>
      <c r="C263" s="76"/>
      <c r="D263" s="76"/>
      <c r="E263" s="76"/>
      <c r="F263" s="77"/>
      <c r="G263" s="78"/>
    </row>
    <row r="264" spans="1:7" ht="15.75">
      <c r="A264" s="16" t="s">
        <v>6067</v>
      </c>
      <c r="B264" s="76"/>
      <c r="C264" s="76"/>
      <c r="D264" s="76"/>
      <c r="E264" s="76"/>
      <c r="F264" s="77"/>
      <c r="G264" s="78"/>
    </row>
    <row r="265" spans="1:7" ht="15.75">
      <c r="A265" s="4" t="s">
        <v>38</v>
      </c>
      <c r="B265" s="102"/>
      <c r="C265" s="103"/>
      <c r="D265" s="103"/>
      <c r="E265" s="103"/>
      <c r="F265" s="103"/>
      <c r="G265" s="93"/>
    </row>
    <row r="266" spans="1:7" ht="15.75">
      <c r="A266" s="16" t="s">
        <v>33</v>
      </c>
      <c r="B266" s="76"/>
      <c r="C266" s="76"/>
      <c r="D266" s="76"/>
      <c r="E266" s="76"/>
      <c r="F266" s="77"/>
      <c r="G266" s="78"/>
    </row>
    <row r="267" spans="1:7" ht="15.75">
      <c r="A267" s="16" t="s">
        <v>34</v>
      </c>
      <c r="B267" s="76"/>
      <c r="C267" s="76"/>
      <c r="D267" s="76"/>
      <c r="E267" s="76"/>
      <c r="F267" s="77"/>
      <c r="G267" s="78"/>
    </row>
    <row r="268" spans="1:7" ht="15.75">
      <c r="A268" s="16" t="s">
        <v>6066</v>
      </c>
      <c r="B268" s="76"/>
      <c r="C268" s="76"/>
      <c r="D268" s="76"/>
      <c r="E268" s="76"/>
      <c r="F268" s="77"/>
      <c r="G268" s="78"/>
    </row>
    <row r="269" spans="1:7" ht="15.75">
      <c r="A269" s="16" t="s">
        <v>6067</v>
      </c>
      <c r="B269" s="76"/>
      <c r="C269" s="76"/>
      <c r="D269" s="76"/>
      <c r="E269" s="76"/>
      <c r="F269" s="77"/>
      <c r="G269" s="78"/>
    </row>
    <row r="270" spans="1:7" ht="16.5" customHeight="1">
      <c r="A270" s="4"/>
      <c r="B270" s="19"/>
      <c r="C270" s="19"/>
      <c r="D270" s="19"/>
      <c r="E270" s="19"/>
      <c r="F270" s="19"/>
      <c r="G270" s="19"/>
    </row>
    <row r="271" spans="1:7" ht="15.75">
      <c r="A271" s="20" t="s">
        <v>39</v>
      </c>
      <c r="B271" s="22">
        <f>SUM(B246,B251,B256,B261,B266)</f>
        <v>0</v>
      </c>
      <c r="C271" s="22">
        <f aca="true" t="shared" si="16" ref="C271:G271">SUM(C246,C251,C256,C261,C266)</f>
        <v>0</v>
      </c>
      <c r="D271" s="22">
        <f t="shared" si="16"/>
        <v>0</v>
      </c>
      <c r="E271" s="22">
        <f t="shared" si="16"/>
        <v>0</v>
      </c>
      <c r="F271" s="22">
        <f t="shared" si="16"/>
        <v>0</v>
      </c>
      <c r="G271" s="22">
        <f t="shared" si="16"/>
        <v>0</v>
      </c>
    </row>
    <row r="272" spans="1:7" ht="16.5" thickBot="1">
      <c r="A272" s="20" t="s">
        <v>40</v>
      </c>
      <c r="B272" s="22">
        <f>SUM(B247,B252,B257,B262,B267)</f>
        <v>0</v>
      </c>
      <c r="C272" s="22">
        <f aca="true" t="shared" si="17" ref="C272:G272">SUM(C247,C252,C257,C262,C267)</f>
        <v>0</v>
      </c>
      <c r="D272" s="22">
        <f t="shared" si="17"/>
        <v>0</v>
      </c>
      <c r="E272" s="22">
        <f t="shared" si="17"/>
        <v>0</v>
      </c>
      <c r="F272" s="22">
        <f t="shared" si="17"/>
        <v>0</v>
      </c>
      <c r="G272" s="22">
        <f t="shared" si="17"/>
        <v>0</v>
      </c>
    </row>
    <row r="273" spans="1:7" ht="16.5" thickBot="1">
      <c r="A273" s="20" t="s">
        <v>6064</v>
      </c>
      <c r="B273" s="22">
        <f>SUM(B248,B253,B258,B263,B268)</f>
        <v>0</v>
      </c>
      <c r="C273" s="22">
        <f aca="true" t="shared" si="18" ref="C273:G273">SUM(C248,C253,C258,C263,C268)</f>
        <v>0</v>
      </c>
      <c r="D273" s="22">
        <f t="shared" si="18"/>
        <v>0</v>
      </c>
      <c r="E273" s="22">
        <f t="shared" si="18"/>
        <v>0</v>
      </c>
      <c r="F273" s="22">
        <f t="shared" si="18"/>
        <v>0</v>
      </c>
      <c r="G273" s="22">
        <f t="shared" si="18"/>
        <v>0</v>
      </c>
    </row>
    <row r="274" spans="1:7" ht="15.75">
      <c r="A274" s="20" t="s">
        <v>6065</v>
      </c>
      <c r="B274" s="22">
        <f>SUM(B249,B254,B259,B264,B269)</f>
        <v>0</v>
      </c>
      <c r="C274" s="22">
        <f aca="true" t="shared" si="19" ref="C274:G274">SUM(C249,C254,C259,C264,C269)</f>
        <v>0</v>
      </c>
      <c r="D274" s="22">
        <f t="shared" si="19"/>
        <v>0</v>
      </c>
      <c r="E274" s="22">
        <f t="shared" si="19"/>
        <v>0</v>
      </c>
      <c r="F274" s="22">
        <f t="shared" si="19"/>
        <v>0</v>
      </c>
      <c r="G274" s="22">
        <f t="shared" si="19"/>
        <v>0</v>
      </c>
    </row>
    <row r="275" spans="1:7" ht="15.75">
      <c r="A275" s="21"/>
      <c r="B275" s="21"/>
      <c r="C275" s="21"/>
      <c r="D275" s="21"/>
      <c r="E275" s="21"/>
      <c r="F275" s="21"/>
      <c r="G275" s="21"/>
    </row>
    <row r="276" spans="1:7" ht="15.75">
      <c r="A276" s="21"/>
      <c r="B276" s="21"/>
      <c r="C276" s="21"/>
      <c r="D276" s="21"/>
      <c r="E276" s="21"/>
      <c r="F276" s="21"/>
      <c r="G276" s="21"/>
    </row>
    <row r="277" spans="1:7" ht="15.75">
      <c r="A277" s="21"/>
      <c r="B277" s="21"/>
      <c r="C277" s="21"/>
      <c r="D277" s="21"/>
      <c r="E277" s="21"/>
      <c r="F277" s="21"/>
      <c r="G277" s="21"/>
    </row>
    <row r="278" spans="1:7" ht="15.75">
      <c r="A278" s="21"/>
      <c r="B278" s="21"/>
      <c r="C278" s="21"/>
      <c r="D278" s="21"/>
      <c r="E278" s="21"/>
      <c r="F278" s="21"/>
      <c r="G278" s="21"/>
    </row>
    <row r="279" spans="1:7" ht="15.75">
      <c r="A279" s="21"/>
      <c r="B279" s="21"/>
      <c r="C279" s="21"/>
      <c r="D279" s="21"/>
      <c r="E279" s="21"/>
      <c r="F279" s="21"/>
      <c r="G279" s="21"/>
    </row>
    <row r="280" spans="1:7" ht="15.75">
      <c r="A280" s="21"/>
      <c r="B280" s="21"/>
      <c r="C280" s="21"/>
      <c r="D280" s="21"/>
      <c r="E280" s="21"/>
      <c r="F280" s="21"/>
      <c r="G280" s="21"/>
    </row>
    <row r="281" spans="1:7" ht="15.75">
      <c r="A281" s="21"/>
      <c r="B281" s="21"/>
      <c r="C281" s="21"/>
      <c r="D281" s="21"/>
      <c r="E281" s="21"/>
      <c r="F281" s="21"/>
      <c r="G281" s="21"/>
    </row>
    <row r="282" spans="1:7" ht="15.75">
      <c r="A282" s="21"/>
      <c r="B282" s="21"/>
      <c r="C282" s="21"/>
      <c r="D282" s="21"/>
      <c r="E282" s="21"/>
      <c r="F282" s="21"/>
      <c r="G282" s="21"/>
    </row>
    <row r="283" spans="1:7" ht="15.75">
      <c r="A283" s="21"/>
      <c r="B283" s="21"/>
      <c r="C283" s="21"/>
      <c r="D283" s="21"/>
      <c r="E283" s="21"/>
      <c r="F283" s="21"/>
      <c r="G283" s="21"/>
    </row>
    <row r="284" spans="1:7" ht="15.75">
      <c r="A284" s="21"/>
      <c r="B284" s="21"/>
      <c r="C284" s="21"/>
      <c r="D284" s="21"/>
      <c r="E284" s="21"/>
      <c r="F284" s="21"/>
      <c r="G284" s="21"/>
    </row>
    <row r="285" spans="1:7" ht="15.75">
      <c r="A285" s="21"/>
      <c r="B285" s="21"/>
      <c r="C285" s="21"/>
      <c r="D285" s="21"/>
      <c r="E285" s="21"/>
      <c r="F285" s="21"/>
      <c r="G285" s="21"/>
    </row>
    <row r="286" spans="1:7" ht="15.75">
      <c r="A286" s="21"/>
      <c r="B286" s="21"/>
      <c r="C286" s="21"/>
      <c r="D286" s="21"/>
      <c r="E286" s="21"/>
      <c r="F286" s="21"/>
      <c r="G286" s="21"/>
    </row>
    <row r="287" spans="1:7" ht="15.75">
      <c r="A287" s="21"/>
      <c r="B287" s="21"/>
      <c r="C287" s="21"/>
      <c r="D287" s="21"/>
      <c r="E287" s="21"/>
      <c r="F287" s="21"/>
      <c r="G287" s="21"/>
    </row>
    <row r="288" spans="1:7" ht="15.75">
      <c r="A288" s="21"/>
      <c r="B288" s="21"/>
      <c r="C288" s="21"/>
      <c r="D288" s="21"/>
      <c r="E288" s="21"/>
      <c r="F288" s="21"/>
      <c r="G288" s="21"/>
    </row>
    <row r="289" spans="1:7" ht="15.75">
      <c r="A289" s="21"/>
      <c r="B289" s="21"/>
      <c r="C289" s="21"/>
      <c r="D289" s="21"/>
      <c r="E289" s="21"/>
      <c r="F289" s="21"/>
      <c r="G289" s="21"/>
    </row>
    <row r="290" spans="1:7" ht="15.75">
      <c r="A290" s="21"/>
      <c r="B290" s="21"/>
      <c r="C290" s="21"/>
      <c r="D290" s="21"/>
      <c r="E290" s="21"/>
      <c r="F290" s="21"/>
      <c r="G290" s="21"/>
    </row>
    <row r="291" spans="1:7" ht="15.75">
      <c r="A291" s="21"/>
      <c r="B291" s="21"/>
      <c r="C291" s="21"/>
      <c r="D291" s="21"/>
      <c r="E291" s="21"/>
      <c r="F291" s="21"/>
      <c r="G291" s="21"/>
    </row>
    <row r="292" spans="1:7" ht="15.75">
      <c r="A292" s="21"/>
      <c r="B292" s="21"/>
      <c r="C292" s="21"/>
      <c r="D292" s="21"/>
      <c r="E292" s="21"/>
      <c r="F292" s="21"/>
      <c r="G292" s="21"/>
    </row>
    <row r="293" spans="1:7" ht="15.75">
      <c r="A293" s="21"/>
      <c r="B293" s="21"/>
      <c r="C293" s="21"/>
      <c r="D293" s="21"/>
      <c r="E293" s="21"/>
      <c r="F293" s="21"/>
      <c r="G293" s="21"/>
    </row>
    <row r="294" spans="1:7" ht="15.75">
      <c r="A294" s="21"/>
      <c r="B294" s="21"/>
      <c r="C294" s="21"/>
      <c r="D294" s="21"/>
      <c r="E294" s="21"/>
      <c r="F294" s="21"/>
      <c r="G294" s="21"/>
    </row>
    <row r="295" spans="1:7" ht="15.75">
      <c r="A295" s="21"/>
      <c r="B295" s="21"/>
      <c r="C295" s="21"/>
      <c r="D295" s="21"/>
      <c r="E295" s="21"/>
      <c r="F295" s="21"/>
      <c r="G295" s="21"/>
    </row>
    <row r="296" spans="1:7" ht="15.75">
      <c r="A296" s="21"/>
      <c r="B296" s="21"/>
      <c r="C296" s="21"/>
      <c r="D296" s="21"/>
      <c r="E296" s="21"/>
      <c r="F296" s="21"/>
      <c r="G296" s="21"/>
    </row>
    <row r="297" spans="1:7" ht="15.75">
      <c r="A297" s="21"/>
      <c r="B297" s="21"/>
      <c r="C297" s="21"/>
      <c r="D297" s="21"/>
      <c r="E297" s="21"/>
      <c r="F297" s="21"/>
      <c r="G297" s="21"/>
    </row>
    <row r="298" spans="1:7" ht="15.75">
      <c r="A298" s="21"/>
      <c r="B298" s="21"/>
      <c r="C298" s="21"/>
      <c r="D298" s="21"/>
      <c r="E298" s="21"/>
      <c r="F298" s="21"/>
      <c r="G298" s="21"/>
    </row>
    <row r="299" spans="1:9" ht="15.75">
      <c r="A299" s="23" t="s">
        <v>43</v>
      </c>
      <c r="B299" s="23" t="s">
        <v>23</v>
      </c>
      <c r="C299" s="23" t="s">
        <v>44</v>
      </c>
      <c r="D299" s="106" t="s">
        <v>45</v>
      </c>
      <c r="E299" s="106"/>
      <c r="F299" s="106"/>
      <c r="G299" s="23"/>
      <c r="H299" s="107" t="s">
        <v>98</v>
      </c>
      <c r="I299" s="107"/>
    </row>
    <row r="300" spans="1:9" ht="31.5">
      <c r="A300" s="24"/>
      <c r="B300" s="24"/>
      <c r="C300" s="24"/>
      <c r="D300" s="24" t="s">
        <v>27</v>
      </c>
      <c r="E300" s="24" t="s">
        <v>28</v>
      </c>
      <c r="F300" s="24" t="s">
        <v>29</v>
      </c>
      <c r="G300" s="24" t="s">
        <v>46</v>
      </c>
      <c r="H300" s="24" t="s">
        <v>47</v>
      </c>
      <c r="I300" s="24" t="s">
        <v>48</v>
      </c>
    </row>
    <row r="301" spans="1:9" ht="78.75">
      <c r="A301" s="24" t="s">
        <v>99</v>
      </c>
      <c r="B301" s="80"/>
      <c r="C301" s="80"/>
      <c r="D301" s="80"/>
      <c r="E301" s="80"/>
      <c r="F301" s="80"/>
      <c r="G301" s="25">
        <f>SUM(B301:F301)</f>
        <v>0</v>
      </c>
      <c r="H301" s="26">
        <f>H27</f>
        <v>0</v>
      </c>
      <c r="I301" s="27" t="e">
        <f aca="true" t="shared" si="20" ref="I301:I306">G301*100/H301</f>
        <v>#DIV/0!</v>
      </c>
    </row>
    <row r="302" spans="1:9" ht="31.5">
      <c r="A302" s="24" t="s">
        <v>100</v>
      </c>
      <c r="B302" s="80"/>
      <c r="C302" s="80"/>
      <c r="D302" s="81"/>
      <c r="E302" s="81"/>
      <c r="F302" s="81"/>
      <c r="G302" s="25">
        <f aca="true" t="shared" si="21" ref="G302:G306">SUM(B302:F302)</f>
        <v>0</v>
      </c>
      <c r="H302" s="26">
        <f>H27</f>
        <v>0</v>
      </c>
      <c r="I302" s="27" t="e">
        <f t="shared" si="20"/>
        <v>#DIV/0!</v>
      </c>
    </row>
    <row r="303" spans="1:9" ht="47.25" customHeight="1">
      <c r="A303" s="24" t="s">
        <v>101</v>
      </c>
      <c r="B303" s="80"/>
      <c r="C303" s="80"/>
      <c r="D303" s="81"/>
      <c r="E303" s="81"/>
      <c r="F303" s="81"/>
      <c r="G303" s="25">
        <f t="shared" si="21"/>
        <v>0</v>
      </c>
      <c r="H303" s="26">
        <f>H27</f>
        <v>0</v>
      </c>
      <c r="I303" s="27" t="e">
        <f t="shared" si="20"/>
        <v>#DIV/0!</v>
      </c>
    </row>
    <row r="304" spans="1:9" ht="63">
      <c r="A304" s="24" t="s">
        <v>49</v>
      </c>
      <c r="B304" s="80"/>
      <c r="C304" s="80"/>
      <c r="D304" s="82"/>
      <c r="E304" s="82"/>
      <c r="F304" s="82"/>
      <c r="G304" s="25">
        <f t="shared" si="21"/>
        <v>0</v>
      </c>
      <c r="H304" s="26">
        <f>H27</f>
        <v>0</v>
      </c>
      <c r="I304" s="28" t="e">
        <f t="shared" si="20"/>
        <v>#DIV/0!</v>
      </c>
    </row>
    <row r="305" spans="1:9" ht="47.25">
      <c r="A305" s="24" t="s">
        <v>102</v>
      </c>
      <c r="B305" s="80"/>
      <c r="C305" s="80"/>
      <c r="D305" s="82"/>
      <c r="E305" s="82"/>
      <c r="F305" s="82"/>
      <c r="G305" s="25">
        <f t="shared" si="21"/>
        <v>0</v>
      </c>
      <c r="H305" s="26">
        <f>H27</f>
        <v>0</v>
      </c>
      <c r="I305" s="29" t="e">
        <f t="shared" si="20"/>
        <v>#DIV/0!</v>
      </c>
    </row>
    <row r="306" spans="1:9" ht="63">
      <c r="A306" s="30" t="s">
        <v>103</v>
      </c>
      <c r="B306" s="80"/>
      <c r="C306" s="80"/>
      <c r="D306" s="80"/>
      <c r="E306" s="80"/>
      <c r="F306" s="80"/>
      <c r="G306" s="25">
        <f t="shared" si="21"/>
        <v>0</v>
      </c>
      <c r="H306" s="26">
        <f>H27</f>
        <v>0</v>
      </c>
      <c r="I306" s="31" t="e">
        <f t="shared" si="20"/>
        <v>#DIV/0!</v>
      </c>
    </row>
    <row r="307" spans="1:7" ht="16.5" customHeight="1">
      <c r="A307" s="21"/>
      <c r="B307" s="21"/>
      <c r="C307" s="21"/>
      <c r="D307" s="21"/>
      <c r="E307" s="21"/>
      <c r="F307" s="21"/>
      <c r="G307" s="21"/>
    </row>
    <row r="308" spans="1:7" ht="16.5" customHeight="1">
      <c r="A308" s="21"/>
      <c r="B308" s="21"/>
      <c r="C308" s="21"/>
      <c r="D308" s="21"/>
      <c r="E308" s="21"/>
      <c r="F308" s="21"/>
      <c r="G308" s="21"/>
    </row>
    <row r="309" spans="1:7" ht="16.5" customHeight="1">
      <c r="A309" s="21"/>
      <c r="B309" s="21"/>
      <c r="C309" s="21"/>
      <c r="D309" s="21"/>
      <c r="E309" s="21"/>
      <c r="F309" s="21"/>
      <c r="G309" s="21"/>
    </row>
    <row r="310" spans="1:7" ht="16.5" customHeight="1">
      <c r="A310" s="21"/>
      <c r="B310" s="21"/>
      <c r="C310" s="21"/>
      <c r="D310" s="21"/>
      <c r="E310" s="21"/>
      <c r="F310" s="21"/>
      <c r="G310" s="21"/>
    </row>
    <row r="311" spans="1:7" ht="16.5" customHeight="1">
      <c r="A311" s="21"/>
      <c r="B311" s="21"/>
      <c r="C311" s="21"/>
      <c r="D311" s="21"/>
      <c r="E311" s="21"/>
      <c r="F311" s="21"/>
      <c r="G311" s="21"/>
    </row>
    <row r="312" spans="1:7" ht="16.5" customHeight="1">
      <c r="A312" s="21"/>
      <c r="B312" s="21"/>
      <c r="C312" s="21"/>
      <c r="D312" s="21"/>
      <c r="E312" s="21"/>
      <c r="F312" s="21"/>
      <c r="G312" s="21"/>
    </row>
    <row r="313" spans="1:7" ht="16.5" customHeight="1">
      <c r="A313" s="21"/>
      <c r="B313" s="21"/>
      <c r="C313" s="21"/>
      <c r="D313" s="21"/>
      <c r="E313" s="21"/>
      <c r="F313" s="21"/>
      <c r="G313" s="21"/>
    </row>
    <row r="314" spans="1:7" ht="16.5" customHeight="1">
      <c r="A314" s="21"/>
      <c r="B314" s="21"/>
      <c r="C314" s="21"/>
      <c r="D314" s="21"/>
      <c r="E314" s="21"/>
      <c r="F314" s="21"/>
      <c r="G314" s="21"/>
    </row>
    <row r="315" spans="1:7" ht="16.5" customHeight="1">
      <c r="A315" s="21"/>
      <c r="B315" s="21"/>
      <c r="C315" s="21"/>
      <c r="D315" s="21"/>
      <c r="E315" s="21"/>
      <c r="F315" s="21"/>
      <c r="G315" s="21"/>
    </row>
    <row r="316" spans="1:7" ht="16.5" customHeight="1">
      <c r="A316" s="21"/>
      <c r="B316" s="21"/>
      <c r="C316" s="21"/>
      <c r="D316" s="21"/>
      <c r="E316" s="21"/>
      <c r="F316" s="21"/>
      <c r="G316" s="21"/>
    </row>
    <row r="317" spans="1:7" ht="16.5" customHeight="1">
      <c r="A317" s="21"/>
      <c r="B317" s="21"/>
      <c r="C317" s="21"/>
      <c r="D317" s="21"/>
      <c r="E317" s="21"/>
      <c r="F317" s="21"/>
      <c r="G317" s="21"/>
    </row>
    <row r="318" spans="1:7" ht="16.5" customHeight="1">
      <c r="A318" s="21"/>
      <c r="B318" s="21"/>
      <c r="C318" s="21"/>
      <c r="D318" s="21"/>
      <c r="E318" s="21"/>
      <c r="F318" s="21"/>
      <c r="G318" s="21"/>
    </row>
    <row r="319" spans="1:7" ht="16.5" customHeight="1">
      <c r="A319" s="21"/>
      <c r="B319" s="21"/>
      <c r="C319" s="21"/>
      <c r="D319" s="21"/>
      <c r="E319" s="21"/>
      <c r="F319" s="21"/>
      <c r="G319" s="21"/>
    </row>
    <row r="320" spans="1:7" ht="16.5" customHeight="1">
      <c r="A320" s="21"/>
      <c r="B320" s="21"/>
      <c r="C320" s="21"/>
      <c r="D320" s="21"/>
      <c r="E320" s="21"/>
      <c r="F320" s="21"/>
      <c r="G320" s="21"/>
    </row>
    <row r="321" spans="1:7" ht="16.5" customHeight="1">
      <c r="A321" s="21"/>
      <c r="B321" s="21"/>
      <c r="C321" s="21"/>
      <c r="D321" s="21"/>
      <c r="E321" s="21"/>
      <c r="F321" s="21"/>
      <c r="G321" s="21"/>
    </row>
    <row r="322" spans="1:7" ht="16.5" customHeight="1">
      <c r="A322" s="21"/>
      <c r="B322" s="21"/>
      <c r="C322" s="21"/>
      <c r="D322" s="21"/>
      <c r="E322" s="21"/>
      <c r="F322" s="21"/>
      <c r="G322" s="21"/>
    </row>
    <row r="323" spans="1:7" ht="16.5" customHeight="1">
      <c r="A323" s="21"/>
      <c r="B323" s="21"/>
      <c r="C323" s="21"/>
      <c r="D323" s="21"/>
      <c r="E323" s="21"/>
      <c r="F323" s="21"/>
      <c r="G323" s="21"/>
    </row>
    <row r="324" spans="1:7" ht="16.5" customHeight="1">
      <c r="A324" s="21"/>
      <c r="B324" s="21"/>
      <c r="C324" s="21"/>
      <c r="D324" s="21"/>
      <c r="E324" s="21"/>
      <c r="F324" s="21"/>
      <c r="G324" s="21"/>
    </row>
    <row r="325" spans="1:7" ht="16.5" customHeight="1">
      <c r="A325" s="21"/>
      <c r="B325" s="21"/>
      <c r="C325" s="21"/>
      <c r="D325" s="21"/>
      <c r="E325" s="21"/>
      <c r="F325" s="21"/>
      <c r="G325" s="21"/>
    </row>
    <row r="326" spans="1:7" ht="16.5" customHeight="1">
      <c r="A326" s="21"/>
      <c r="B326" s="21"/>
      <c r="C326" s="21"/>
      <c r="D326" s="21"/>
      <c r="E326" s="21"/>
      <c r="F326" s="21"/>
      <c r="G326" s="21"/>
    </row>
    <row r="327" spans="1:7" ht="16.5" customHeight="1">
      <c r="A327" s="21"/>
      <c r="B327" s="21"/>
      <c r="C327" s="21"/>
      <c r="D327" s="21"/>
      <c r="E327" s="21"/>
      <c r="F327" s="21"/>
      <c r="G327" s="21"/>
    </row>
    <row r="328" spans="1:7" ht="16.5" customHeight="1">
      <c r="A328" s="21"/>
      <c r="B328" s="21"/>
      <c r="C328" s="21"/>
      <c r="D328" s="21"/>
      <c r="E328" s="21"/>
      <c r="F328" s="21"/>
      <c r="G328" s="21"/>
    </row>
    <row r="329" spans="1:7" ht="16.5" customHeight="1">
      <c r="A329" s="21"/>
      <c r="B329" s="21"/>
      <c r="C329" s="21"/>
      <c r="D329" s="21"/>
      <c r="E329" s="21"/>
      <c r="F329" s="21"/>
      <c r="G329" s="21"/>
    </row>
    <row r="330" spans="1:7" ht="16.5" customHeight="1">
      <c r="A330" s="21"/>
      <c r="B330" s="21"/>
      <c r="C330" s="21"/>
      <c r="D330" s="21"/>
      <c r="E330" s="21"/>
      <c r="F330" s="21"/>
      <c r="G330" s="21"/>
    </row>
    <row r="331" spans="1:7" ht="15.75">
      <c r="A331" s="21"/>
      <c r="B331" s="21"/>
      <c r="C331" s="21"/>
      <c r="D331" s="21"/>
      <c r="E331" s="21"/>
      <c r="F331" s="21"/>
      <c r="G331" s="21"/>
    </row>
    <row r="332" spans="1:7" ht="15.75">
      <c r="A332" s="21"/>
      <c r="B332" s="21"/>
      <c r="C332" s="21"/>
      <c r="D332" s="21"/>
      <c r="E332" s="21"/>
      <c r="F332" s="21"/>
      <c r="G332" s="21"/>
    </row>
    <row r="333" spans="1:7" ht="16.5" customHeight="1" thickBot="1">
      <c r="A333" s="108" t="s">
        <v>104</v>
      </c>
      <c r="B333" s="108"/>
      <c r="C333" s="108"/>
      <c r="D333" s="108"/>
      <c r="E333" s="108"/>
      <c r="F333" s="21"/>
      <c r="G333" s="21"/>
    </row>
    <row r="334" spans="1:7" ht="37.5" customHeight="1" thickBot="1">
      <c r="A334" s="4" t="s">
        <v>95</v>
      </c>
      <c r="B334" s="4" t="s">
        <v>50</v>
      </c>
      <c r="C334" s="4" t="s">
        <v>51</v>
      </c>
      <c r="D334" s="4" t="s">
        <v>52</v>
      </c>
      <c r="E334" s="4" t="s">
        <v>53</v>
      </c>
      <c r="F334" s="21"/>
      <c r="G334" s="21"/>
    </row>
    <row r="335" spans="1:7" ht="16.5" thickBot="1">
      <c r="A335" s="16" t="s">
        <v>54</v>
      </c>
      <c r="B335" s="78"/>
      <c r="C335" s="78"/>
      <c r="D335" s="99"/>
      <c r="E335" s="94"/>
      <c r="F335" s="21"/>
      <c r="G335" s="21"/>
    </row>
    <row r="336" spans="1:7" ht="29.25" customHeight="1" thickBot="1">
      <c r="A336" s="16" t="s">
        <v>55</v>
      </c>
      <c r="B336" s="78"/>
      <c r="C336" s="78"/>
      <c r="D336" s="99"/>
      <c r="E336" s="94"/>
      <c r="F336" s="21"/>
      <c r="G336" s="21"/>
    </row>
    <row r="337" spans="1:7" ht="16.5" thickBot="1">
      <c r="A337" s="16" t="s">
        <v>56</v>
      </c>
      <c r="B337" s="78"/>
      <c r="C337" s="78"/>
      <c r="D337" s="99"/>
      <c r="E337" s="94"/>
      <c r="F337" s="21"/>
      <c r="G337" s="21"/>
    </row>
    <row r="338" spans="1:7" ht="50.25" customHeight="1" thickBot="1">
      <c r="A338" s="16" t="s">
        <v>6192</v>
      </c>
      <c r="B338" s="78"/>
      <c r="C338" s="78"/>
      <c r="D338" s="95"/>
      <c r="E338" s="94"/>
      <c r="F338" s="21"/>
      <c r="G338" s="21"/>
    </row>
    <row r="339" spans="1:7" ht="71.25" customHeight="1" thickBot="1">
      <c r="A339" s="16" t="s">
        <v>6194</v>
      </c>
      <c r="B339" s="78"/>
      <c r="C339" s="78"/>
      <c r="D339" s="101"/>
      <c r="E339" s="95"/>
      <c r="F339" s="21"/>
      <c r="G339" s="21"/>
    </row>
    <row r="340" spans="1:7" ht="21.75" customHeight="1">
      <c r="A340" s="16" t="s">
        <v>57</v>
      </c>
      <c r="B340" s="78"/>
      <c r="C340" s="78"/>
      <c r="D340" s="101"/>
      <c r="E340" s="78"/>
      <c r="F340" s="21"/>
      <c r="G340" s="21"/>
    </row>
    <row r="341" spans="1:7" ht="15.75">
      <c r="A341" s="21"/>
      <c r="B341" s="21"/>
      <c r="C341" s="21"/>
      <c r="D341" s="21"/>
      <c r="E341" s="21"/>
      <c r="F341" s="21"/>
      <c r="G341" s="21"/>
    </row>
    <row r="342" spans="1:7" ht="16.5" thickBot="1">
      <c r="A342" s="21"/>
      <c r="B342" s="21"/>
      <c r="C342" s="21"/>
      <c r="D342" s="21"/>
      <c r="E342" s="21"/>
      <c r="F342" s="21"/>
      <c r="G342" s="21"/>
    </row>
    <row r="343" spans="1:7" ht="15.75" customHeight="1">
      <c r="A343" s="109" t="s">
        <v>58</v>
      </c>
      <c r="B343" s="109"/>
      <c r="C343" s="109"/>
      <c r="D343" s="110"/>
      <c r="E343" s="110"/>
      <c r="F343" s="110"/>
      <c r="G343" s="110"/>
    </row>
    <row r="344" spans="1:7" ht="15.75">
      <c r="A344" s="18"/>
      <c r="B344" s="18"/>
      <c r="C344" s="18"/>
      <c r="D344" s="21"/>
      <c r="E344" s="21"/>
      <c r="F344" s="21"/>
      <c r="G344" s="21"/>
    </row>
    <row r="345" spans="1:7" ht="16.5" customHeight="1">
      <c r="A345" s="109" t="s">
        <v>59</v>
      </c>
      <c r="B345" s="109"/>
      <c r="C345" s="109"/>
      <c r="D345" s="100"/>
      <c r="E345" s="84"/>
      <c r="F345" s="84"/>
      <c r="G345" s="85"/>
    </row>
    <row r="346" spans="1:7" ht="15.75">
      <c r="A346" s="21"/>
      <c r="B346" s="21"/>
      <c r="C346" s="21"/>
      <c r="D346" s="21"/>
      <c r="E346" s="21"/>
      <c r="F346" s="4" t="s">
        <v>50</v>
      </c>
      <c r="G346" s="4" t="s">
        <v>60</v>
      </c>
    </row>
    <row r="347" spans="1:7" ht="78.75">
      <c r="A347" s="32" t="s">
        <v>6193</v>
      </c>
      <c r="B347" s="33"/>
      <c r="C347" s="33"/>
      <c r="D347" s="33"/>
      <c r="E347" s="34"/>
      <c r="F347" s="78"/>
      <c r="G347" s="78"/>
    </row>
    <row r="348" spans="1:7" ht="15.75">
      <c r="A348" s="21"/>
      <c r="B348" s="21"/>
      <c r="C348" s="21"/>
      <c r="D348" s="21"/>
      <c r="E348" s="21"/>
      <c r="F348" s="83"/>
      <c r="G348" s="79"/>
    </row>
    <row r="349" spans="1:7" ht="66" customHeight="1">
      <c r="A349" s="30" t="s">
        <v>61</v>
      </c>
      <c r="B349" s="35"/>
      <c r="C349" s="35"/>
      <c r="D349" s="35"/>
      <c r="E349" s="35"/>
      <c r="F349" s="99"/>
      <c r="G349" s="78"/>
    </row>
    <row r="350" spans="1:7" ht="15.75">
      <c r="A350" s="21"/>
      <c r="B350" s="21"/>
      <c r="C350" s="21"/>
      <c r="D350" s="21"/>
      <c r="E350" s="21"/>
      <c r="F350" s="21"/>
      <c r="G350" s="21"/>
    </row>
    <row r="351" spans="1:7" ht="15.75">
      <c r="A351" s="21"/>
      <c r="B351" s="21"/>
      <c r="C351" s="21"/>
      <c r="D351" s="21"/>
      <c r="E351" s="21"/>
      <c r="F351" s="21"/>
      <c r="G351" s="21"/>
    </row>
    <row r="352" spans="1:7" ht="15">
      <c r="A352" s="36"/>
      <c r="B352" s="36"/>
      <c r="C352" s="36"/>
      <c r="D352" s="36"/>
      <c r="E352" s="36"/>
      <c r="F352" s="36"/>
      <c r="G352" s="36"/>
    </row>
    <row r="353" spans="1:6" ht="15.75">
      <c r="A353" s="21" t="s">
        <v>62</v>
      </c>
      <c r="B353" s="37"/>
      <c r="C353" s="21"/>
      <c r="D353" s="21"/>
      <c r="E353" s="21" t="s">
        <v>63</v>
      </c>
      <c r="F353" s="78"/>
    </row>
    <row r="355" ht="12.75">
      <c r="A355" s="38"/>
    </row>
    <row r="357" spans="2:3" ht="12.75">
      <c r="B357" s="39"/>
      <c r="C357" s="40"/>
    </row>
    <row r="362" ht="12.75">
      <c r="B362" s="41"/>
    </row>
    <row r="363" ht="12.75">
      <c r="B363" s="41"/>
    </row>
    <row r="364" ht="12.75">
      <c r="B364" s="41"/>
    </row>
  </sheetData>
  <sheetProtection password="9738" sheet="1" objects="1" scenarios="1" selectLockedCells="1"/>
  <mergeCells count="41">
    <mergeCell ref="F85:F86"/>
    <mergeCell ref="B10:E10"/>
    <mergeCell ref="B9:E9"/>
    <mergeCell ref="E24:G24"/>
    <mergeCell ref="B30:B31"/>
    <mergeCell ref="C30:C31"/>
    <mergeCell ref="D30:D31"/>
    <mergeCell ref="E30:E31"/>
    <mergeCell ref="F30:F31"/>
    <mergeCell ref="G30:G31"/>
    <mergeCell ref="A345:C345"/>
    <mergeCell ref="A343:C343"/>
    <mergeCell ref="D343:G343"/>
    <mergeCell ref="G187:G188"/>
    <mergeCell ref="B244:B245"/>
    <mergeCell ref="C244:C245"/>
    <mergeCell ref="D244:D245"/>
    <mergeCell ref="E244:E245"/>
    <mergeCell ref="F244:F245"/>
    <mergeCell ref="G244:G245"/>
    <mergeCell ref="B187:B188"/>
    <mergeCell ref="C187:C188"/>
    <mergeCell ref="D187:D188"/>
    <mergeCell ref="E187:E188"/>
    <mergeCell ref="F187:F188"/>
    <mergeCell ref="C5:D5"/>
    <mergeCell ref="C6:D6"/>
    <mergeCell ref="D299:F299"/>
    <mergeCell ref="H299:I299"/>
    <mergeCell ref="A333:E333"/>
    <mergeCell ref="G85:G86"/>
    <mergeCell ref="B130:B131"/>
    <mergeCell ref="C130:C131"/>
    <mergeCell ref="D130:D131"/>
    <mergeCell ref="E130:E131"/>
    <mergeCell ref="F130:F131"/>
    <mergeCell ref="G130:G131"/>
    <mergeCell ref="B85:B86"/>
    <mergeCell ref="C85:C86"/>
    <mergeCell ref="D85:D86"/>
    <mergeCell ref="E85:E86"/>
  </mergeCells>
  <dataValidations count="8">
    <dataValidation type="list" allowBlank="1" showErrorMessage="1" sqref="F127 F182:F184 F239:F241 F296:F298 B345">
      <formula1>#REF!</formula1>
      <formula2>0</formula2>
    </dataValidation>
    <dataValidation type="list" allowBlank="1" showInputMessage="1" showErrorMessage="1" promptTitle="Attenzione!" prompt="Seleziona la risposta tra quelle disponibili nel menu a tendina" errorTitle="Attenzione!" error="Seleziona la risposta tra quelle disponibili nel menu a tendina" sqref="D13:F13 B335:B340 D343:G343 F347 F349:G349">
      <formula1>"SI,NO"</formula1>
      <formula2>0</formula2>
    </dataValidation>
    <dataValidation allowBlank="1" showInputMessage="1" showErrorMessage="1" promptTitle="Attenzione !" prompt="Non modificare il contenuto di questa cella !" errorTitle="Attenzione !" error="Non modificare il contenuto di questa cella !" sqref="F26:F29 H26:H28 H32:H33 B102:G105 F243 B128:G128 B271:G274 B157:G160 B214:G217 B57:G83 F84 F129 F186 G301:G306">
      <formula1>0</formula1>
      <formula2>0</formula2>
    </dataValidation>
    <dataValidation allowBlank="1" showInputMessage="1" showErrorMessage="1" promptTitle="Attenzione!" prompt="Non modificare il contenuto di questa cella!" errorTitle="Attenzione!" error="Non modificare il contenuto di questa cella!" sqref="H301:H306">
      <formula1>0</formula1>
      <formula2>0</formula2>
    </dataValidation>
    <dataValidation allowBlank="1" showInputMessage="1" showErrorMessage="1" promptTitle="Attenzione!" prompt="Non modificare il contenuto di questa cella !" errorTitle="Attenzione!" error="Non modificare il contenuto di questa cella !" sqref="I301:I306">
      <formula1>0</formula1>
      <formula2>0</formula2>
    </dataValidation>
    <dataValidation type="list" showInputMessage="1" showErrorMessage="1" promptTitle="Attenzione!" prompt="Seleziona la risposta tra quelle disponibili nel menu a tendina" errorTitle="Attenzione!" error="Seleziona la risposta tra quelle disponibili nel menu a tendina" sqref="A22">
      <formula1>"AV - 1,AV - 2,AV - 3,BN - 4 ,BN - 5,BN - 6,CE - 7,CE - 8,CE - 9,CE - 10,CE - 11,NA - 12,NA - 13,NA - 14,NA - 15,NA - 16,NA - 17,NA - 18,NA - 19,NA - 20,NA - 21,NA - 22,SA - 23,SA - 24,SA - 25,SA - 26,SA - 27,SA - 28"</formula1>
    </dataValidation>
    <dataValidation allowBlank="1" showErrorMessage="1" sqref="E335:E338"/>
    <dataValidation type="list" allowBlank="1" showInputMessage="1" showErrorMessage="1" sqref="A13">
      <formula1>Foglio1!$A$1:$A$992</formula1>
    </dataValidation>
  </dataValidations>
  <printOptions/>
  <pageMargins left="0.25" right="0.25" top="0.75" bottom="0.75" header="0.511805555555555" footer="0.511805555555555"/>
  <pageSetup fitToHeight="0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R3"/>
  <sheetViews>
    <sheetView workbookViewId="0" topLeftCell="ACA1">
      <selection activeCell="ACH2" sqref="ACH2"/>
    </sheetView>
  </sheetViews>
  <sheetFormatPr defaultColWidth="9.140625" defaultRowHeight="12.75"/>
  <cols>
    <col min="1" max="1" width="12.8515625" style="0" customWidth="1"/>
    <col min="2" max="2" width="14.8515625" style="0" customWidth="1"/>
    <col min="3" max="3" width="15.140625" style="0" customWidth="1"/>
    <col min="4" max="4" width="12.57421875" style="0" customWidth="1"/>
    <col min="5" max="7" width="9.00390625" style="0" customWidth="1"/>
    <col min="8" max="8" width="13.421875" style="0" customWidth="1"/>
    <col min="9" max="9" width="23.7109375" style="0" customWidth="1"/>
    <col min="10" max="10" width="8.7109375" style="0" customWidth="1"/>
    <col min="11" max="11" width="18.28125" style="0" customWidth="1"/>
    <col min="12" max="12" width="22.00390625" style="0" customWidth="1"/>
    <col min="13" max="15" width="11.00390625" style="0" customWidth="1"/>
    <col min="16" max="16" width="13.8515625" style="0" customWidth="1"/>
    <col min="17" max="17" width="8.28125" style="0" customWidth="1"/>
    <col min="18" max="20" width="12.57421875" style="0" customWidth="1"/>
    <col min="21" max="21" width="0.42578125" style="0" customWidth="1"/>
    <col min="22" max="22" width="11.00390625" style="0" customWidth="1"/>
    <col min="23" max="23" width="12.28125" style="0" bestFit="1" customWidth="1"/>
    <col min="24" max="24" width="14.28125" style="0" bestFit="1" customWidth="1"/>
    <col min="25" max="25" width="11.00390625" style="0" customWidth="1"/>
    <col min="26" max="26" width="12.57421875" style="0" bestFit="1" customWidth="1"/>
    <col min="27" max="27" width="11.8515625" style="0" bestFit="1" customWidth="1"/>
    <col min="28" max="28" width="11.00390625" style="0" bestFit="1" customWidth="1"/>
    <col min="29" max="29" width="11.00390625" style="0" customWidth="1"/>
    <col min="30" max="30" width="12.421875" style="0" bestFit="1" customWidth="1"/>
    <col min="31" max="31" width="14.140625" style="0" bestFit="1" customWidth="1"/>
    <col min="32" max="32" width="10.8515625" style="0" bestFit="1" customWidth="1"/>
    <col min="33" max="33" width="12.57421875" style="0" bestFit="1" customWidth="1"/>
    <col min="34" max="34" width="11.8515625" style="0" bestFit="1" customWidth="1"/>
    <col min="35" max="35" width="11.00390625" style="0" bestFit="1" customWidth="1"/>
    <col min="36" max="36" width="15.421875" style="0" bestFit="1" customWidth="1"/>
    <col min="37" max="37" width="16.8515625" style="0" bestFit="1" customWidth="1"/>
    <col min="38" max="38" width="16.00390625" style="0" bestFit="1" customWidth="1"/>
    <col min="39" max="39" width="14.8515625" style="0" bestFit="1" customWidth="1"/>
    <col min="40" max="40" width="14.57421875" style="0" bestFit="1" customWidth="1"/>
    <col min="41" max="41" width="15.421875" style="0" bestFit="1" customWidth="1"/>
    <col min="42" max="42" width="13.140625" style="0" bestFit="1" customWidth="1"/>
    <col min="43" max="43" width="14.57421875" style="0" bestFit="1" customWidth="1"/>
    <col min="44" max="44" width="13.7109375" style="0" bestFit="1" customWidth="1"/>
    <col min="45" max="45" width="12.421875" style="0" bestFit="1" customWidth="1"/>
    <col min="46" max="46" width="12.140625" style="0" bestFit="1" customWidth="1"/>
    <col min="47" max="47" width="13.140625" style="0" bestFit="1" customWidth="1"/>
    <col min="48" max="48" width="20.57421875" style="0" bestFit="1" customWidth="1"/>
    <col min="49" max="161" width="9.00390625" style="0" customWidth="1"/>
    <col min="162" max="162" width="10.28125" style="0" customWidth="1"/>
    <col min="163" max="173" width="9.00390625" style="0" customWidth="1"/>
    <col min="174" max="174" width="10.28125" style="0" customWidth="1"/>
    <col min="175" max="257" width="9.00390625" style="0" customWidth="1"/>
    <col min="258" max="258" width="10.28125" style="0" customWidth="1"/>
    <col min="259" max="269" width="9.00390625" style="0" customWidth="1"/>
    <col min="270" max="270" width="10.28125" style="0" customWidth="1"/>
    <col min="271" max="275" width="9.00390625" style="0" customWidth="1"/>
    <col min="276" max="563" width="8.28125" style="0" customWidth="1"/>
    <col min="564" max="689" width="9.00390625" style="0" customWidth="1"/>
    <col min="690" max="690" width="10.28125" style="0" customWidth="1"/>
    <col min="691" max="693" width="9.00390625" style="0" customWidth="1"/>
    <col min="694" max="694" width="17.7109375" style="0" bestFit="1" customWidth="1"/>
    <col min="695" max="695" width="9.00390625" style="0" customWidth="1"/>
    <col min="696" max="707" width="8.28125" style="0" customWidth="1"/>
    <col min="708" max="760" width="9.00390625" style="0" customWidth="1"/>
    <col min="761" max="761" width="10.140625" style="0" customWidth="1"/>
    <col min="762" max="762" width="16.421875" style="0" customWidth="1"/>
    <col min="763" max="763" width="19.28125" style="0" customWidth="1"/>
    <col min="764" max="764" width="13.140625" style="0" customWidth="1"/>
    <col min="765" max="765" width="8.8515625" style="0" customWidth="1"/>
    <col min="766" max="767" width="9.00390625" style="0" customWidth="1"/>
    <col min="768" max="768" width="10.140625" style="0" customWidth="1"/>
    <col min="769" max="770" width="10.421875" style="0" customWidth="1"/>
    <col min="771" max="771" width="17.00390625" style="0" customWidth="1"/>
    <col min="772" max="772" width="15.8515625" style="0" customWidth="1"/>
    <col min="773" max="1076" width="10.421875" style="0" customWidth="1"/>
  </cols>
  <sheetData>
    <row r="1" spans="1:772" s="72" customFormat="1" ht="27" customHeight="1">
      <c r="A1" s="68" t="s">
        <v>64</v>
      </c>
      <c r="B1" s="68" t="s">
        <v>65</v>
      </c>
      <c r="C1" s="68" t="s">
        <v>66</v>
      </c>
      <c r="D1" s="68" t="s">
        <v>67</v>
      </c>
      <c r="E1" s="68" t="s">
        <v>68</v>
      </c>
      <c r="F1" s="68" t="s">
        <v>69</v>
      </c>
      <c r="G1" s="68" t="s">
        <v>70</v>
      </c>
      <c r="H1" s="68" t="s">
        <v>71</v>
      </c>
      <c r="I1" s="68" t="s">
        <v>72</v>
      </c>
      <c r="J1" s="68" t="s">
        <v>10</v>
      </c>
      <c r="K1" s="68" t="s">
        <v>73</v>
      </c>
      <c r="L1" s="68" t="s">
        <v>74</v>
      </c>
      <c r="M1" s="68" t="s">
        <v>75</v>
      </c>
      <c r="N1" s="68" t="s">
        <v>76</v>
      </c>
      <c r="O1" s="68" t="s">
        <v>77</v>
      </c>
      <c r="P1" s="68" t="s">
        <v>78</v>
      </c>
      <c r="Q1" s="68" t="s">
        <v>79</v>
      </c>
      <c r="R1" s="68" t="s">
        <v>80</v>
      </c>
      <c r="S1" s="68" t="s">
        <v>81</v>
      </c>
      <c r="T1" s="68" t="s">
        <v>82</v>
      </c>
      <c r="U1" s="68"/>
      <c r="V1" s="68" t="s">
        <v>6195</v>
      </c>
      <c r="W1" s="68" t="s">
        <v>6196</v>
      </c>
      <c r="X1" s="68" t="s">
        <v>6197</v>
      </c>
      <c r="Y1" s="68" t="s">
        <v>6198</v>
      </c>
      <c r="Z1" s="68" t="s">
        <v>6199</v>
      </c>
      <c r="AA1" s="68" t="s">
        <v>6200</v>
      </c>
      <c r="AB1" s="68" t="s">
        <v>6201</v>
      </c>
      <c r="AC1" s="69" t="s">
        <v>6202</v>
      </c>
      <c r="AD1" s="69" t="s">
        <v>6203</v>
      </c>
      <c r="AE1" s="69" t="s">
        <v>6204</v>
      </c>
      <c r="AF1" s="69" t="s">
        <v>6198</v>
      </c>
      <c r="AG1" s="69" t="s">
        <v>6199</v>
      </c>
      <c r="AH1" s="69" t="s">
        <v>6200</v>
      </c>
      <c r="AI1" s="69" t="s">
        <v>6201</v>
      </c>
      <c r="AJ1" s="69" t="s">
        <v>6205</v>
      </c>
      <c r="AK1" s="68" t="s">
        <v>6291</v>
      </c>
      <c r="AL1" s="69" t="s">
        <v>6206</v>
      </c>
      <c r="AM1" s="69" t="s">
        <v>6207</v>
      </c>
      <c r="AN1" s="68" t="s">
        <v>6068</v>
      </c>
      <c r="AO1" s="68" t="s">
        <v>6069</v>
      </c>
      <c r="AP1" s="69" t="s">
        <v>6208</v>
      </c>
      <c r="AQ1" s="68" t="s">
        <v>6290</v>
      </c>
      <c r="AR1" s="69" t="s">
        <v>6209</v>
      </c>
      <c r="AS1" s="69" t="s">
        <v>6210</v>
      </c>
      <c r="AT1" s="68" t="s">
        <v>6070</v>
      </c>
      <c r="AU1" s="68" t="s">
        <v>6071</v>
      </c>
      <c r="AV1" s="69" t="s">
        <v>6211</v>
      </c>
      <c r="AW1" s="68" t="s">
        <v>6072</v>
      </c>
      <c r="AX1" s="69" t="s">
        <v>6212</v>
      </c>
      <c r="AY1" s="69" t="s">
        <v>6213</v>
      </c>
      <c r="AZ1" s="68" t="s">
        <v>6073</v>
      </c>
      <c r="BA1" s="68" t="s">
        <v>6074</v>
      </c>
      <c r="BB1" s="69" t="s">
        <v>6214</v>
      </c>
      <c r="BC1" s="68" t="s">
        <v>6075</v>
      </c>
      <c r="BD1" s="69" t="s">
        <v>6215</v>
      </c>
      <c r="BE1" s="68" t="s">
        <v>6076</v>
      </c>
      <c r="BF1" s="68" t="s">
        <v>6077</v>
      </c>
      <c r="BG1" s="68" t="s">
        <v>6078</v>
      </c>
      <c r="BH1" s="69" t="s">
        <v>6216</v>
      </c>
      <c r="BI1" s="68" t="s">
        <v>6079</v>
      </c>
      <c r="BJ1" s="69" t="s">
        <v>6217</v>
      </c>
      <c r="BK1" s="69" t="s">
        <v>6218</v>
      </c>
      <c r="BL1" s="68" t="s">
        <v>6080</v>
      </c>
      <c r="BM1" s="68" t="s">
        <v>6081</v>
      </c>
      <c r="BN1" s="69" t="s">
        <v>6219</v>
      </c>
      <c r="BO1" s="68" t="s">
        <v>6220</v>
      </c>
      <c r="BP1" s="69" t="s">
        <v>6221</v>
      </c>
      <c r="BQ1" s="69" t="s">
        <v>6222</v>
      </c>
      <c r="BR1" s="68" t="s">
        <v>6082</v>
      </c>
      <c r="BS1" s="68" t="s">
        <v>6083</v>
      </c>
      <c r="BT1" s="69" t="s">
        <v>6132</v>
      </c>
      <c r="BU1" s="68" t="s">
        <v>6292</v>
      </c>
      <c r="BV1" s="69" t="s">
        <v>6223</v>
      </c>
      <c r="BW1" s="69" t="s">
        <v>6224</v>
      </c>
      <c r="BX1" s="68" t="s">
        <v>6084</v>
      </c>
      <c r="BY1" s="68" t="s">
        <v>6085</v>
      </c>
      <c r="BZ1" s="69" t="s">
        <v>6225</v>
      </c>
      <c r="CA1" s="68" t="s">
        <v>6226</v>
      </c>
      <c r="CB1" s="69" t="s">
        <v>6227</v>
      </c>
      <c r="CC1" s="69" t="s">
        <v>6228</v>
      </c>
      <c r="CD1" s="68" t="s">
        <v>6086</v>
      </c>
      <c r="CE1" s="68" t="s">
        <v>6087</v>
      </c>
      <c r="CF1" s="69" t="s">
        <v>6229</v>
      </c>
      <c r="CG1" s="68" t="s">
        <v>6230</v>
      </c>
      <c r="CH1" s="69" t="s">
        <v>6231</v>
      </c>
      <c r="CI1" s="69" t="s">
        <v>6232</v>
      </c>
      <c r="CJ1" s="68" t="s">
        <v>6088</v>
      </c>
      <c r="CK1" s="68" t="s">
        <v>6089</v>
      </c>
      <c r="CL1" s="69" t="s">
        <v>6233</v>
      </c>
      <c r="CM1" s="68" t="s">
        <v>6234</v>
      </c>
      <c r="CN1" s="69" t="s">
        <v>6235</v>
      </c>
      <c r="CO1" s="69" t="s">
        <v>6236</v>
      </c>
      <c r="CP1" s="68" t="s">
        <v>6090</v>
      </c>
      <c r="CQ1" s="68" t="s">
        <v>6091</v>
      </c>
      <c r="CR1" s="69" t="s">
        <v>6237</v>
      </c>
      <c r="CS1" s="68" t="s">
        <v>6238</v>
      </c>
      <c r="CT1" s="69" t="s">
        <v>6239</v>
      </c>
      <c r="CU1" s="69" t="s">
        <v>6240</v>
      </c>
      <c r="CV1" s="68" t="s">
        <v>6093</v>
      </c>
      <c r="CW1" s="68" t="s">
        <v>6094</v>
      </c>
      <c r="CX1" s="69" t="s">
        <v>6241</v>
      </c>
      <c r="CY1" s="68" t="s">
        <v>6242</v>
      </c>
      <c r="CZ1" s="69" t="s">
        <v>6243</v>
      </c>
      <c r="DA1" s="69" t="s">
        <v>6244</v>
      </c>
      <c r="DB1" s="68" t="s">
        <v>6095</v>
      </c>
      <c r="DC1" s="68" t="s">
        <v>6096</v>
      </c>
      <c r="DD1" s="69" t="s">
        <v>6245</v>
      </c>
      <c r="DE1" s="68" t="s">
        <v>6246</v>
      </c>
      <c r="DF1" s="69" t="s">
        <v>6247</v>
      </c>
      <c r="DG1" s="69" t="s">
        <v>6248</v>
      </c>
      <c r="DH1" s="68" t="s">
        <v>6097</v>
      </c>
      <c r="DI1" s="68" t="s">
        <v>6098</v>
      </c>
      <c r="DJ1" s="69" t="s">
        <v>6249</v>
      </c>
      <c r="DK1" s="68" t="s">
        <v>6250</v>
      </c>
      <c r="DL1" s="69" t="s">
        <v>6251</v>
      </c>
      <c r="DM1" s="69" t="s">
        <v>6252</v>
      </c>
      <c r="DN1" s="68" t="s">
        <v>6099</v>
      </c>
      <c r="DO1" s="68" t="s">
        <v>6100</v>
      </c>
      <c r="DP1" s="69" t="s">
        <v>6253</v>
      </c>
      <c r="DQ1" s="68" t="s">
        <v>6254</v>
      </c>
      <c r="DR1" s="69" t="s">
        <v>6255</v>
      </c>
      <c r="DS1" s="69" t="s">
        <v>6256</v>
      </c>
      <c r="DT1" s="68" t="s">
        <v>6102</v>
      </c>
      <c r="DU1" s="68" t="s">
        <v>6103</v>
      </c>
      <c r="DV1" s="69" t="s">
        <v>6257</v>
      </c>
      <c r="DW1" s="68" t="s">
        <v>6104</v>
      </c>
      <c r="DX1" s="69" t="s">
        <v>6258</v>
      </c>
      <c r="DY1" s="69" t="s">
        <v>6259</v>
      </c>
      <c r="DZ1" s="68" t="s">
        <v>6105</v>
      </c>
      <c r="EA1" s="68" t="s">
        <v>6106</v>
      </c>
      <c r="EB1" s="69" t="s">
        <v>6260</v>
      </c>
      <c r="EC1" s="68" t="s">
        <v>6261</v>
      </c>
      <c r="ED1" s="69" t="s">
        <v>6262</v>
      </c>
      <c r="EE1" s="69" t="s">
        <v>6263</v>
      </c>
      <c r="EF1" s="68" t="s">
        <v>6107</v>
      </c>
      <c r="EG1" s="68" t="s">
        <v>6108</v>
      </c>
      <c r="EH1" s="69" t="s">
        <v>6264</v>
      </c>
      <c r="EI1" s="68" t="s">
        <v>6265</v>
      </c>
      <c r="EJ1" s="69" t="s">
        <v>6266</v>
      </c>
      <c r="EK1" s="69" t="s">
        <v>6267</v>
      </c>
      <c r="EL1" s="68" t="s">
        <v>6109</v>
      </c>
      <c r="EM1" s="68" t="s">
        <v>6110</v>
      </c>
      <c r="EN1" s="69" t="s">
        <v>6268</v>
      </c>
      <c r="EO1" s="68" t="s">
        <v>6269</v>
      </c>
      <c r="EP1" s="69" t="s">
        <v>6270</v>
      </c>
      <c r="EQ1" s="69" t="s">
        <v>6271</v>
      </c>
      <c r="ER1" s="68" t="s">
        <v>6111</v>
      </c>
      <c r="ES1" s="68" t="s">
        <v>6112</v>
      </c>
      <c r="ET1" s="69" t="s">
        <v>6272</v>
      </c>
      <c r="EU1" s="68" t="s">
        <v>6273</v>
      </c>
      <c r="EV1" s="69" t="s">
        <v>6274</v>
      </c>
      <c r="EW1" s="69" t="s">
        <v>6275</v>
      </c>
      <c r="EX1" s="68" t="s">
        <v>6113</v>
      </c>
      <c r="EY1" s="68" t="s">
        <v>6114</v>
      </c>
      <c r="EZ1" s="69" t="s">
        <v>6276</v>
      </c>
      <c r="FA1" s="68" t="s">
        <v>6277</v>
      </c>
      <c r="FB1" s="69" t="s">
        <v>6278</v>
      </c>
      <c r="FC1" s="69" t="s">
        <v>6279</v>
      </c>
      <c r="FD1" s="68" t="s">
        <v>6115</v>
      </c>
      <c r="FE1" s="68" t="s">
        <v>6116</v>
      </c>
      <c r="FF1" s="69" t="s">
        <v>6280</v>
      </c>
      <c r="FG1" s="70" t="s">
        <v>6281</v>
      </c>
      <c r="FH1" s="69" t="s">
        <v>6282</v>
      </c>
      <c r="FI1" s="68" t="s">
        <v>6117</v>
      </c>
      <c r="FJ1" s="68" t="s">
        <v>6118</v>
      </c>
      <c r="FK1" s="68" t="s">
        <v>6119</v>
      </c>
      <c r="FL1" s="69" t="s">
        <v>6283</v>
      </c>
      <c r="FM1" s="68" t="s">
        <v>6284</v>
      </c>
      <c r="FN1" s="69" t="s">
        <v>6285</v>
      </c>
      <c r="FO1" s="69" t="s">
        <v>6286</v>
      </c>
      <c r="FP1" s="68" t="s">
        <v>6177</v>
      </c>
      <c r="FQ1" s="68" t="s">
        <v>6178</v>
      </c>
      <c r="FR1" s="69" t="s">
        <v>6287</v>
      </c>
      <c r="FS1" s="70" t="s">
        <v>6288</v>
      </c>
      <c r="FT1" s="69" t="s">
        <v>6289</v>
      </c>
      <c r="FU1" s="68" t="s">
        <v>6179</v>
      </c>
      <c r="FV1" s="68" t="s">
        <v>6180</v>
      </c>
      <c r="FW1" s="68" t="s">
        <v>6181</v>
      </c>
      <c r="FX1" s="69" t="s">
        <v>6205</v>
      </c>
      <c r="FY1" s="68" t="s">
        <v>6291</v>
      </c>
      <c r="FZ1" s="69" t="s">
        <v>6206</v>
      </c>
      <c r="GA1" s="69" t="s">
        <v>6207</v>
      </c>
      <c r="GB1" s="68" t="s">
        <v>6068</v>
      </c>
      <c r="GC1" s="68" t="s">
        <v>6069</v>
      </c>
      <c r="GD1" s="69" t="s">
        <v>6293</v>
      </c>
      <c r="GE1" s="68" t="s">
        <v>6294</v>
      </c>
      <c r="GF1" s="69" t="s">
        <v>6295</v>
      </c>
      <c r="GG1" s="69" t="s">
        <v>6296</v>
      </c>
      <c r="GH1" s="68" t="s">
        <v>6120</v>
      </c>
      <c r="GI1" s="68" t="s">
        <v>6121</v>
      </c>
      <c r="GJ1" s="69" t="s">
        <v>6297</v>
      </c>
      <c r="GK1" s="68" t="s">
        <v>6298</v>
      </c>
      <c r="GL1" s="69" t="s">
        <v>6299</v>
      </c>
      <c r="GM1" s="69" t="s">
        <v>6300</v>
      </c>
      <c r="GN1" s="68" t="s">
        <v>6122</v>
      </c>
      <c r="GO1" s="68" t="s">
        <v>6123</v>
      </c>
      <c r="GP1" s="69" t="s">
        <v>6301</v>
      </c>
      <c r="GQ1" s="68" t="s">
        <v>6302</v>
      </c>
      <c r="GR1" s="69" t="s">
        <v>6303</v>
      </c>
      <c r="GS1" s="69" t="s">
        <v>6304</v>
      </c>
      <c r="GT1" s="68" t="s">
        <v>6124</v>
      </c>
      <c r="GU1" s="68" t="s">
        <v>6125</v>
      </c>
      <c r="GV1" s="69" t="s">
        <v>6305</v>
      </c>
      <c r="GW1" s="68" t="s">
        <v>6306</v>
      </c>
      <c r="GX1" s="69" t="s">
        <v>6307</v>
      </c>
      <c r="GY1" s="69" t="s">
        <v>6308</v>
      </c>
      <c r="GZ1" s="68" t="s">
        <v>6126</v>
      </c>
      <c r="HA1" s="68" t="s">
        <v>6127</v>
      </c>
      <c r="HB1" s="69" t="s">
        <v>6219</v>
      </c>
      <c r="HC1" s="68" t="s">
        <v>6220</v>
      </c>
      <c r="HD1" s="69" t="s">
        <v>6221</v>
      </c>
      <c r="HE1" s="69" t="s">
        <v>6222</v>
      </c>
      <c r="HF1" s="68" t="s">
        <v>6082</v>
      </c>
      <c r="HG1" s="68" t="s">
        <v>6083</v>
      </c>
      <c r="HH1" s="69" t="s">
        <v>6132</v>
      </c>
      <c r="HI1" s="68" t="s">
        <v>6292</v>
      </c>
      <c r="HJ1" s="69" t="s">
        <v>6223</v>
      </c>
      <c r="HK1" s="69" t="s">
        <v>6224</v>
      </c>
      <c r="HL1" s="68" t="s">
        <v>6084</v>
      </c>
      <c r="HM1" s="68" t="s">
        <v>6085</v>
      </c>
      <c r="HN1" s="69" t="s">
        <v>6225</v>
      </c>
      <c r="HO1" s="68" t="s">
        <v>6226</v>
      </c>
      <c r="HP1" s="69" t="s">
        <v>6227</v>
      </c>
      <c r="HQ1" s="69" t="s">
        <v>6228</v>
      </c>
      <c r="HR1" s="68" t="s">
        <v>6086</v>
      </c>
      <c r="HS1" s="68" t="s">
        <v>6087</v>
      </c>
      <c r="HT1" s="69" t="s">
        <v>6229</v>
      </c>
      <c r="HU1" s="68" t="s">
        <v>6230</v>
      </c>
      <c r="HV1" s="69" t="s">
        <v>6231</v>
      </c>
      <c r="HW1" s="69" t="s">
        <v>6232</v>
      </c>
      <c r="HX1" s="68" t="s">
        <v>6088</v>
      </c>
      <c r="HY1" s="68" t="s">
        <v>6089</v>
      </c>
      <c r="HZ1" s="69" t="s">
        <v>6233</v>
      </c>
      <c r="IA1" s="68" t="s">
        <v>6234</v>
      </c>
      <c r="IB1" s="69" t="s">
        <v>6235</v>
      </c>
      <c r="IC1" s="69" t="s">
        <v>6236</v>
      </c>
      <c r="ID1" s="68" t="s">
        <v>6090</v>
      </c>
      <c r="IE1" s="68" t="s">
        <v>6091</v>
      </c>
      <c r="IF1" s="69" t="s">
        <v>6237</v>
      </c>
      <c r="IG1" s="68" t="s">
        <v>6092</v>
      </c>
      <c r="IH1" s="69" t="s">
        <v>6239</v>
      </c>
      <c r="II1" s="69" t="s">
        <v>6240</v>
      </c>
      <c r="IJ1" s="68" t="s">
        <v>6093</v>
      </c>
      <c r="IK1" s="68" t="s">
        <v>6094</v>
      </c>
      <c r="IL1" s="69" t="s">
        <v>6241</v>
      </c>
      <c r="IM1" s="68" t="s">
        <v>6242</v>
      </c>
      <c r="IN1" s="69" t="s">
        <v>6243</v>
      </c>
      <c r="IO1" s="69" t="s">
        <v>6244</v>
      </c>
      <c r="IP1" s="68" t="s">
        <v>6095</v>
      </c>
      <c r="IQ1" s="68" t="s">
        <v>6096</v>
      </c>
      <c r="IR1" s="69" t="s">
        <v>6309</v>
      </c>
      <c r="IS1" s="68" t="s">
        <v>6310</v>
      </c>
      <c r="IT1" s="69" t="s">
        <v>6311</v>
      </c>
      <c r="IU1" s="69" t="s">
        <v>6312</v>
      </c>
      <c r="IV1" s="68" t="s">
        <v>6128</v>
      </c>
      <c r="IW1" s="68" t="s">
        <v>6129</v>
      </c>
      <c r="IX1" s="69" t="s">
        <v>6313</v>
      </c>
      <c r="IY1" s="68" t="s">
        <v>6314</v>
      </c>
      <c r="IZ1" s="69" t="s">
        <v>6315</v>
      </c>
      <c r="JA1" s="69" t="s">
        <v>6316</v>
      </c>
      <c r="JB1" s="68" t="s">
        <v>6130</v>
      </c>
      <c r="JC1" s="68" t="s">
        <v>6131</v>
      </c>
      <c r="JD1" s="69" t="s">
        <v>6317</v>
      </c>
      <c r="JE1" s="68" t="s">
        <v>6318</v>
      </c>
      <c r="JF1" s="69" t="s">
        <v>6319</v>
      </c>
      <c r="JG1" s="69" t="s">
        <v>6320</v>
      </c>
      <c r="JH1" s="68" t="s">
        <v>6182</v>
      </c>
      <c r="JI1" s="68" t="s">
        <v>6183</v>
      </c>
      <c r="JJ1" s="69" t="s">
        <v>6321</v>
      </c>
      <c r="JK1" s="68" t="s">
        <v>6322</v>
      </c>
      <c r="JL1" s="69" t="s">
        <v>6323</v>
      </c>
      <c r="JM1" s="69" t="s">
        <v>6324</v>
      </c>
      <c r="JN1" s="68" t="s">
        <v>6184</v>
      </c>
      <c r="JO1" s="68" t="s">
        <v>6185</v>
      </c>
      <c r="JP1" s="69" t="s">
        <v>6205</v>
      </c>
      <c r="JQ1" s="68" t="s">
        <v>6291</v>
      </c>
      <c r="JR1" s="69" t="s">
        <v>6206</v>
      </c>
      <c r="JS1" s="69" t="s">
        <v>6207</v>
      </c>
      <c r="JT1" s="68" t="s">
        <v>6068</v>
      </c>
      <c r="JU1" s="68" t="s">
        <v>6069</v>
      </c>
      <c r="JV1" s="69" t="s">
        <v>6293</v>
      </c>
      <c r="JW1" s="68" t="s">
        <v>6294</v>
      </c>
      <c r="JX1" s="69" t="s">
        <v>6325</v>
      </c>
      <c r="JY1" s="69" t="s">
        <v>6296</v>
      </c>
      <c r="JZ1" s="68" t="s">
        <v>6120</v>
      </c>
      <c r="KA1" s="68" t="s">
        <v>6121</v>
      </c>
      <c r="KB1" s="69" t="s">
        <v>6297</v>
      </c>
      <c r="KC1" s="68" t="s">
        <v>6326</v>
      </c>
      <c r="KD1" s="69" t="s">
        <v>6299</v>
      </c>
      <c r="KE1" s="69" t="s">
        <v>6300</v>
      </c>
      <c r="KF1" s="68" t="s">
        <v>6122</v>
      </c>
      <c r="KG1" s="68" t="s">
        <v>6123</v>
      </c>
      <c r="KH1" s="69" t="s">
        <v>6301</v>
      </c>
      <c r="KI1" s="68" t="s">
        <v>6302</v>
      </c>
      <c r="KJ1" s="69" t="s">
        <v>6303</v>
      </c>
      <c r="KK1" s="69" t="s">
        <v>6304</v>
      </c>
      <c r="KL1" s="68" t="s">
        <v>6124</v>
      </c>
      <c r="KM1" s="68" t="s">
        <v>6125</v>
      </c>
      <c r="KN1" s="69" t="s">
        <v>6305</v>
      </c>
      <c r="KO1" s="68" t="s">
        <v>6306</v>
      </c>
      <c r="KP1" s="69" t="s">
        <v>6307</v>
      </c>
      <c r="KQ1" s="69" t="s">
        <v>6308</v>
      </c>
      <c r="KR1" s="68" t="s">
        <v>6126</v>
      </c>
      <c r="KS1" s="68" t="s">
        <v>6127</v>
      </c>
      <c r="KT1" s="69" t="s">
        <v>6219</v>
      </c>
      <c r="KU1" s="68" t="s">
        <v>6220</v>
      </c>
      <c r="KV1" s="69" t="s">
        <v>6221</v>
      </c>
      <c r="KW1" s="69" t="s">
        <v>6222</v>
      </c>
      <c r="KX1" s="68" t="s">
        <v>6082</v>
      </c>
      <c r="KY1" s="68" t="s">
        <v>6083</v>
      </c>
      <c r="KZ1" s="68" t="s">
        <v>6132</v>
      </c>
      <c r="LA1" s="68" t="s">
        <v>6292</v>
      </c>
      <c r="LB1" s="69" t="s">
        <v>6223</v>
      </c>
      <c r="LC1" s="69" t="s">
        <v>6224</v>
      </c>
      <c r="LD1" s="68" t="s">
        <v>6084</v>
      </c>
      <c r="LE1" s="68" t="s">
        <v>6085</v>
      </c>
      <c r="LF1" s="69" t="s">
        <v>6225</v>
      </c>
      <c r="LG1" s="68" t="s">
        <v>6226</v>
      </c>
      <c r="LH1" s="69" t="s">
        <v>6227</v>
      </c>
      <c r="LI1" s="69" t="s">
        <v>6228</v>
      </c>
      <c r="LJ1" s="68" t="s">
        <v>6086</v>
      </c>
      <c r="LK1" s="68" t="s">
        <v>6087</v>
      </c>
      <c r="LL1" s="69" t="s">
        <v>6229</v>
      </c>
      <c r="LM1" s="68" t="s">
        <v>6230</v>
      </c>
      <c r="LN1" s="69" t="s">
        <v>6231</v>
      </c>
      <c r="LO1" s="69" t="s">
        <v>6232</v>
      </c>
      <c r="LP1" s="68" t="s">
        <v>6088</v>
      </c>
      <c r="LQ1" s="68" t="s">
        <v>6089</v>
      </c>
      <c r="LR1" s="69" t="s">
        <v>6233</v>
      </c>
      <c r="LS1" s="68" t="s">
        <v>6234</v>
      </c>
      <c r="LT1" s="69" t="s">
        <v>6235</v>
      </c>
      <c r="LU1" s="69" t="s">
        <v>6236</v>
      </c>
      <c r="LV1" s="68" t="s">
        <v>6090</v>
      </c>
      <c r="LW1" s="68" t="s">
        <v>6091</v>
      </c>
      <c r="LX1" s="69" t="s">
        <v>6237</v>
      </c>
      <c r="LY1" s="68" t="s">
        <v>6238</v>
      </c>
      <c r="LZ1" s="69" t="s">
        <v>6239</v>
      </c>
      <c r="MA1" s="69" t="s">
        <v>6240</v>
      </c>
      <c r="MB1" s="68" t="s">
        <v>6093</v>
      </c>
      <c r="MC1" s="68" t="s">
        <v>6094</v>
      </c>
      <c r="MD1" s="69" t="s">
        <v>6241</v>
      </c>
      <c r="ME1" s="68" t="s">
        <v>6242</v>
      </c>
      <c r="MF1" s="69" t="s">
        <v>6243</v>
      </c>
      <c r="MG1" s="69" t="s">
        <v>6244</v>
      </c>
      <c r="MH1" s="68" t="s">
        <v>6095</v>
      </c>
      <c r="MI1" s="68" t="s">
        <v>6096</v>
      </c>
      <c r="MJ1" s="69" t="s">
        <v>6245</v>
      </c>
      <c r="MK1" s="68" t="s">
        <v>6246</v>
      </c>
      <c r="ML1" s="69" t="s">
        <v>6247</v>
      </c>
      <c r="MM1" s="69" t="s">
        <v>6248</v>
      </c>
      <c r="MN1" s="68" t="s">
        <v>6097</v>
      </c>
      <c r="MO1" s="68" t="s">
        <v>6098</v>
      </c>
      <c r="MP1" s="69" t="s">
        <v>6249</v>
      </c>
      <c r="MQ1" s="68" t="s">
        <v>6250</v>
      </c>
      <c r="MR1" s="69" t="s">
        <v>6251</v>
      </c>
      <c r="MS1" s="69" t="s">
        <v>6252</v>
      </c>
      <c r="MT1" s="68" t="s">
        <v>6099</v>
      </c>
      <c r="MU1" s="68" t="s">
        <v>6100</v>
      </c>
      <c r="MV1" s="69" t="s">
        <v>6253</v>
      </c>
      <c r="MW1" s="68" t="s">
        <v>6101</v>
      </c>
      <c r="MX1" s="69" t="s">
        <v>6255</v>
      </c>
      <c r="MY1" s="69" t="s">
        <v>6256</v>
      </c>
      <c r="MZ1" s="68" t="s">
        <v>6102</v>
      </c>
      <c r="NA1" s="68" t="s">
        <v>6103</v>
      </c>
      <c r="NB1" s="69" t="s">
        <v>6257</v>
      </c>
      <c r="NC1" s="68" t="s">
        <v>6327</v>
      </c>
      <c r="ND1" s="69" t="s">
        <v>6258</v>
      </c>
      <c r="NE1" s="69" t="s">
        <v>6259</v>
      </c>
      <c r="NF1" s="68" t="s">
        <v>6105</v>
      </c>
      <c r="NG1" s="68" t="s">
        <v>6106</v>
      </c>
      <c r="NH1" s="69" t="s">
        <v>6260</v>
      </c>
      <c r="NI1" s="68" t="s">
        <v>6261</v>
      </c>
      <c r="NJ1" s="69" t="s">
        <v>6328</v>
      </c>
      <c r="NK1" s="69" t="s">
        <v>6263</v>
      </c>
      <c r="NL1" s="68" t="s">
        <v>6107</v>
      </c>
      <c r="NM1" s="68" t="s">
        <v>6108</v>
      </c>
      <c r="NN1" s="69" t="s">
        <v>6264</v>
      </c>
      <c r="NO1" s="68" t="s">
        <v>6265</v>
      </c>
      <c r="NP1" s="69" t="s">
        <v>6266</v>
      </c>
      <c r="NQ1" s="69" t="s">
        <v>6267</v>
      </c>
      <c r="NR1" s="68" t="s">
        <v>6109</v>
      </c>
      <c r="NS1" s="68" t="s">
        <v>6110</v>
      </c>
      <c r="NT1" s="69" t="s">
        <v>6268</v>
      </c>
      <c r="NU1" s="68" t="s">
        <v>6269</v>
      </c>
      <c r="NV1" s="69" t="s">
        <v>6270</v>
      </c>
      <c r="NW1" s="69" t="s">
        <v>6271</v>
      </c>
      <c r="NX1" s="68" t="s">
        <v>6111</v>
      </c>
      <c r="NY1" s="68" t="s">
        <v>6112</v>
      </c>
      <c r="NZ1" s="69" t="s">
        <v>6272</v>
      </c>
      <c r="OA1" s="68" t="s">
        <v>6273</v>
      </c>
      <c r="OB1" s="69" t="s">
        <v>6274</v>
      </c>
      <c r="OC1" s="69" t="s">
        <v>6275</v>
      </c>
      <c r="OD1" s="68" t="s">
        <v>6113</v>
      </c>
      <c r="OE1" s="68" t="s">
        <v>6114</v>
      </c>
      <c r="OF1" s="69" t="s">
        <v>6276</v>
      </c>
      <c r="OG1" s="68" t="s">
        <v>6277</v>
      </c>
      <c r="OH1" s="69" t="s">
        <v>6278</v>
      </c>
      <c r="OI1" s="69" t="s">
        <v>6279</v>
      </c>
      <c r="OJ1" s="68" t="s">
        <v>6115</v>
      </c>
      <c r="OK1" s="68" t="s">
        <v>6116</v>
      </c>
      <c r="OL1" s="69" t="s">
        <v>6280</v>
      </c>
      <c r="OM1" s="68" t="s">
        <v>6281</v>
      </c>
      <c r="ON1" s="69" t="s">
        <v>6282</v>
      </c>
      <c r="OO1" s="69" t="s">
        <v>6117</v>
      </c>
      <c r="OP1" s="68" t="s">
        <v>6118</v>
      </c>
      <c r="OQ1" s="68" t="s">
        <v>6119</v>
      </c>
      <c r="OR1" s="69" t="s">
        <v>6283</v>
      </c>
      <c r="OS1" s="68" t="s">
        <v>6284</v>
      </c>
      <c r="OT1" s="69" t="s">
        <v>6285</v>
      </c>
      <c r="OU1" s="69" t="s">
        <v>6286</v>
      </c>
      <c r="OV1" s="68" t="s">
        <v>6177</v>
      </c>
      <c r="OW1" s="68" t="s">
        <v>6178</v>
      </c>
      <c r="OX1" s="69" t="s">
        <v>6287</v>
      </c>
      <c r="OY1" s="68" t="s">
        <v>6288</v>
      </c>
      <c r="OZ1" s="69" t="s">
        <v>6289</v>
      </c>
      <c r="PA1" s="69" t="s">
        <v>6179</v>
      </c>
      <c r="PB1" s="68" t="s">
        <v>6180</v>
      </c>
      <c r="PC1" s="68" t="s">
        <v>6181</v>
      </c>
      <c r="PD1" s="69" t="s">
        <v>6205</v>
      </c>
      <c r="PE1" s="68" t="s">
        <v>6291</v>
      </c>
      <c r="PF1" s="69" t="s">
        <v>6206</v>
      </c>
      <c r="PG1" s="69" t="s">
        <v>6207</v>
      </c>
      <c r="PH1" s="68" t="s">
        <v>6068</v>
      </c>
      <c r="PI1" s="68" t="s">
        <v>6069</v>
      </c>
      <c r="PJ1" s="69" t="s">
        <v>6293</v>
      </c>
      <c r="PK1" s="68" t="s">
        <v>6294</v>
      </c>
      <c r="PL1" s="69" t="s">
        <v>6325</v>
      </c>
      <c r="PM1" s="69" t="s">
        <v>6296</v>
      </c>
      <c r="PN1" s="68" t="s">
        <v>6120</v>
      </c>
      <c r="PO1" s="68" t="s">
        <v>6121</v>
      </c>
      <c r="PP1" s="69" t="s">
        <v>6297</v>
      </c>
      <c r="PQ1" s="68" t="s">
        <v>6326</v>
      </c>
      <c r="PR1" s="69" t="s">
        <v>6299</v>
      </c>
      <c r="PS1" s="69" t="s">
        <v>6300</v>
      </c>
      <c r="PT1" s="68" t="s">
        <v>6122</v>
      </c>
      <c r="PU1" s="68" t="s">
        <v>6123</v>
      </c>
      <c r="PV1" s="69" t="s">
        <v>6301</v>
      </c>
      <c r="PW1" s="68" t="s">
        <v>6302</v>
      </c>
      <c r="PX1" s="69" t="s">
        <v>6303</v>
      </c>
      <c r="PY1" s="69" t="s">
        <v>6304</v>
      </c>
      <c r="PZ1" s="68" t="s">
        <v>6124</v>
      </c>
      <c r="QA1" s="68" t="s">
        <v>6125</v>
      </c>
      <c r="QB1" s="69" t="s">
        <v>6305</v>
      </c>
      <c r="QC1" s="68" t="s">
        <v>6306</v>
      </c>
      <c r="QD1" s="69" t="s">
        <v>6307</v>
      </c>
      <c r="QE1" s="69" t="s">
        <v>6308</v>
      </c>
      <c r="QF1" s="68" t="s">
        <v>6126</v>
      </c>
      <c r="QG1" s="68" t="s">
        <v>6127</v>
      </c>
      <c r="QH1" s="69" t="s">
        <v>6219</v>
      </c>
      <c r="QI1" s="68" t="s">
        <v>6220</v>
      </c>
      <c r="QJ1" s="69" t="s">
        <v>6221</v>
      </c>
      <c r="QK1" s="69" t="s">
        <v>6222</v>
      </c>
      <c r="QL1" s="68" t="s">
        <v>6082</v>
      </c>
      <c r="QM1" s="68" t="s">
        <v>6083</v>
      </c>
      <c r="QN1" s="68" t="s">
        <v>6132</v>
      </c>
      <c r="QO1" s="68" t="s">
        <v>6292</v>
      </c>
      <c r="QP1" s="69" t="s">
        <v>6223</v>
      </c>
      <c r="QQ1" s="69" t="s">
        <v>6224</v>
      </c>
      <c r="QR1" s="68" t="s">
        <v>6084</v>
      </c>
      <c r="QS1" s="68" t="s">
        <v>6085</v>
      </c>
      <c r="QT1" s="69" t="s">
        <v>6225</v>
      </c>
      <c r="QU1" s="68" t="s">
        <v>6226</v>
      </c>
      <c r="QV1" s="69" t="s">
        <v>6227</v>
      </c>
      <c r="QW1" s="69" t="s">
        <v>6228</v>
      </c>
      <c r="QX1" s="68" t="s">
        <v>6086</v>
      </c>
      <c r="QY1" s="68" t="s">
        <v>6087</v>
      </c>
      <c r="QZ1" s="69" t="s">
        <v>6229</v>
      </c>
      <c r="RA1" s="68" t="s">
        <v>6230</v>
      </c>
      <c r="RB1" s="69" t="s">
        <v>6231</v>
      </c>
      <c r="RC1" s="69" t="s">
        <v>6232</v>
      </c>
      <c r="RD1" s="68" t="s">
        <v>6088</v>
      </c>
      <c r="RE1" s="68" t="s">
        <v>6089</v>
      </c>
      <c r="RF1" s="69" t="s">
        <v>6233</v>
      </c>
      <c r="RG1" s="68" t="s">
        <v>6234</v>
      </c>
      <c r="RH1" s="69" t="s">
        <v>6235</v>
      </c>
      <c r="RI1" s="69" t="s">
        <v>6236</v>
      </c>
      <c r="RJ1" s="68" t="s">
        <v>6090</v>
      </c>
      <c r="RK1" s="68" t="s">
        <v>6091</v>
      </c>
      <c r="RL1" s="69" t="s">
        <v>6237</v>
      </c>
      <c r="RM1" s="68" t="s">
        <v>6238</v>
      </c>
      <c r="RN1" s="69" t="s">
        <v>6239</v>
      </c>
      <c r="RO1" s="69" t="s">
        <v>6240</v>
      </c>
      <c r="RP1" s="68" t="s">
        <v>6093</v>
      </c>
      <c r="RQ1" s="68" t="s">
        <v>6094</v>
      </c>
      <c r="RR1" s="69" t="s">
        <v>6241</v>
      </c>
      <c r="RS1" s="68" t="s">
        <v>6242</v>
      </c>
      <c r="RT1" s="69" t="s">
        <v>6243</v>
      </c>
      <c r="RU1" s="69" t="s">
        <v>6244</v>
      </c>
      <c r="RV1" s="68" t="s">
        <v>6095</v>
      </c>
      <c r="RW1" s="68" t="s">
        <v>6096</v>
      </c>
      <c r="RX1" s="69" t="s">
        <v>6245</v>
      </c>
      <c r="RY1" s="68" t="s">
        <v>6246</v>
      </c>
      <c r="RZ1" s="69" t="s">
        <v>6247</v>
      </c>
      <c r="SA1" s="69" t="s">
        <v>6248</v>
      </c>
      <c r="SB1" s="68" t="s">
        <v>6097</v>
      </c>
      <c r="SC1" s="68" t="s">
        <v>6098</v>
      </c>
      <c r="SD1" s="69" t="s">
        <v>6249</v>
      </c>
      <c r="SE1" s="68" t="s">
        <v>6250</v>
      </c>
      <c r="SF1" s="69" t="s">
        <v>6251</v>
      </c>
      <c r="SG1" s="69" t="s">
        <v>6252</v>
      </c>
      <c r="SH1" s="68" t="s">
        <v>6099</v>
      </c>
      <c r="SI1" s="68" t="s">
        <v>6100</v>
      </c>
      <c r="SJ1" s="69" t="s">
        <v>6253</v>
      </c>
      <c r="SK1" s="68" t="s">
        <v>6101</v>
      </c>
      <c r="SL1" s="69" t="s">
        <v>6255</v>
      </c>
      <c r="SM1" s="69" t="s">
        <v>6256</v>
      </c>
      <c r="SN1" s="68" t="s">
        <v>6102</v>
      </c>
      <c r="SO1" s="68" t="s">
        <v>6103</v>
      </c>
      <c r="SP1" s="69" t="s">
        <v>6257</v>
      </c>
      <c r="SQ1" s="68" t="s">
        <v>6327</v>
      </c>
      <c r="SR1" s="69" t="s">
        <v>6258</v>
      </c>
      <c r="SS1" s="69" t="s">
        <v>6259</v>
      </c>
      <c r="ST1" s="68" t="s">
        <v>6105</v>
      </c>
      <c r="SU1" s="68" t="s">
        <v>6106</v>
      </c>
      <c r="SV1" s="69" t="s">
        <v>6260</v>
      </c>
      <c r="SW1" s="68" t="s">
        <v>6261</v>
      </c>
      <c r="SX1" s="69" t="s">
        <v>6328</v>
      </c>
      <c r="SY1" s="69" t="s">
        <v>6263</v>
      </c>
      <c r="SZ1" s="68" t="s">
        <v>6107</v>
      </c>
      <c r="TA1" s="68" t="s">
        <v>6108</v>
      </c>
      <c r="TB1" s="69" t="s">
        <v>6264</v>
      </c>
      <c r="TC1" s="68" t="s">
        <v>6265</v>
      </c>
      <c r="TD1" s="69" t="s">
        <v>6266</v>
      </c>
      <c r="TE1" s="69" t="s">
        <v>6267</v>
      </c>
      <c r="TF1" s="68" t="s">
        <v>6109</v>
      </c>
      <c r="TG1" s="68" t="s">
        <v>6110</v>
      </c>
      <c r="TH1" s="69" t="s">
        <v>6268</v>
      </c>
      <c r="TI1" s="68" t="s">
        <v>6269</v>
      </c>
      <c r="TJ1" s="69" t="s">
        <v>6270</v>
      </c>
      <c r="TK1" s="69" t="s">
        <v>6271</v>
      </c>
      <c r="TL1" s="68" t="s">
        <v>6111</v>
      </c>
      <c r="TM1" s="68" t="s">
        <v>6112</v>
      </c>
      <c r="TN1" s="69" t="s">
        <v>6272</v>
      </c>
      <c r="TO1" s="68" t="s">
        <v>6273</v>
      </c>
      <c r="TP1" s="69" t="s">
        <v>6274</v>
      </c>
      <c r="TQ1" s="69" t="s">
        <v>6275</v>
      </c>
      <c r="TR1" s="68" t="s">
        <v>6113</v>
      </c>
      <c r="TS1" s="68" t="s">
        <v>6114</v>
      </c>
      <c r="TT1" s="69" t="s">
        <v>6276</v>
      </c>
      <c r="TU1" s="68" t="s">
        <v>6277</v>
      </c>
      <c r="TV1" s="69" t="s">
        <v>6278</v>
      </c>
      <c r="TW1" s="69" t="s">
        <v>6279</v>
      </c>
      <c r="TX1" s="68" t="s">
        <v>6115</v>
      </c>
      <c r="TY1" s="68" t="s">
        <v>6116</v>
      </c>
      <c r="TZ1" s="69" t="s">
        <v>6280</v>
      </c>
      <c r="UA1" s="68" t="s">
        <v>6281</v>
      </c>
      <c r="UB1" s="69" t="s">
        <v>6282</v>
      </c>
      <c r="UC1" s="69" t="s">
        <v>6117</v>
      </c>
      <c r="UD1" s="68" t="s">
        <v>6118</v>
      </c>
      <c r="UE1" s="68" t="s">
        <v>6119</v>
      </c>
      <c r="UF1" s="69" t="s">
        <v>6283</v>
      </c>
      <c r="UG1" s="68" t="s">
        <v>6284</v>
      </c>
      <c r="UH1" s="69" t="s">
        <v>6285</v>
      </c>
      <c r="UI1" s="69" t="s">
        <v>6286</v>
      </c>
      <c r="UJ1" s="68" t="s">
        <v>6177</v>
      </c>
      <c r="UK1" s="68" t="s">
        <v>6178</v>
      </c>
      <c r="UL1" s="69" t="s">
        <v>6287</v>
      </c>
      <c r="UM1" s="68" t="s">
        <v>6288</v>
      </c>
      <c r="UN1" s="69" t="s">
        <v>6289</v>
      </c>
      <c r="UO1" s="69" t="s">
        <v>6179</v>
      </c>
      <c r="UP1" s="68" t="s">
        <v>6180</v>
      </c>
      <c r="UQ1" s="68" t="s">
        <v>6181</v>
      </c>
      <c r="UR1" s="69" t="s">
        <v>6205</v>
      </c>
      <c r="US1" s="68" t="s">
        <v>6291</v>
      </c>
      <c r="UT1" s="69" t="s">
        <v>6206</v>
      </c>
      <c r="UU1" s="69" t="s">
        <v>6207</v>
      </c>
      <c r="UV1" s="68" t="s">
        <v>6068</v>
      </c>
      <c r="UW1" s="68" t="s">
        <v>6069</v>
      </c>
      <c r="UX1" s="69" t="s">
        <v>6293</v>
      </c>
      <c r="UY1" s="68" t="s">
        <v>6294</v>
      </c>
      <c r="UZ1" s="69" t="s">
        <v>6325</v>
      </c>
      <c r="VA1" s="69" t="s">
        <v>6296</v>
      </c>
      <c r="VB1" s="68" t="s">
        <v>6120</v>
      </c>
      <c r="VC1" s="68" t="s">
        <v>6121</v>
      </c>
      <c r="VD1" s="69" t="s">
        <v>6297</v>
      </c>
      <c r="VE1" s="68" t="s">
        <v>6326</v>
      </c>
      <c r="VF1" s="69" t="s">
        <v>6299</v>
      </c>
      <c r="VG1" s="69" t="s">
        <v>6300</v>
      </c>
      <c r="VH1" s="68" t="s">
        <v>6122</v>
      </c>
      <c r="VI1" s="68" t="s">
        <v>6123</v>
      </c>
      <c r="VJ1" s="69" t="s">
        <v>6301</v>
      </c>
      <c r="VK1" s="68" t="s">
        <v>6302</v>
      </c>
      <c r="VL1" s="69" t="s">
        <v>6303</v>
      </c>
      <c r="VM1" s="69" t="s">
        <v>6304</v>
      </c>
      <c r="VN1" s="68" t="s">
        <v>6124</v>
      </c>
      <c r="VO1" s="68" t="s">
        <v>6125</v>
      </c>
      <c r="VP1" s="69" t="s">
        <v>6305</v>
      </c>
      <c r="VQ1" s="68" t="s">
        <v>6306</v>
      </c>
      <c r="VR1" s="69" t="s">
        <v>6307</v>
      </c>
      <c r="VS1" s="69" t="s">
        <v>6308</v>
      </c>
      <c r="VT1" s="68" t="s">
        <v>6126</v>
      </c>
      <c r="VU1" s="68" t="s">
        <v>6127</v>
      </c>
      <c r="VV1" s="69" t="s">
        <v>6219</v>
      </c>
      <c r="VW1" s="68" t="s">
        <v>6220</v>
      </c>
      <c r="VX1" s="69" t="s">
        <v>6221</v>
      </c>
      <c r="VY1" s="69" t="s">
        <v>6222</v>
      </c>
      <c r="VZ1" s="68" t="s">
        <v>6082</v>
      </c>
      <c r="WA1" s="68" t="s">
        <v>6083</v>
      </c>
      <c r="WB1" s="68" t="s">
        <v>6132</v>
      </c>
      <c r="WC1" s="68" t="s">
        <v>6292</v>
      </c>
      <c r="WD1" s="69" t="s">
        <v>6223</v>
      </c>
      <c r="WE1" s="69" t="s">
        <v>6224</v>
      </c>
      <c r="WF1" s="68" t="s">
        <v>6084</v>
      </c>
      <c r="WG1" s="68" t="s">
        <v>6085</v>
      </c>
      <c r="WH1" s="69" t="s">
        <v>6225</v>
      </c>
      <c r="WI1" s="68" t="s">
        <v>6226</v>
      </c>
      <c r="WJ1" s="69" t="s">
        <v>6227</v>
      </c>
      <c r="WK1" s="69" t="s">
        <v>6228</v>
      </c>
      <c r="WL1" s="68" t="s">
        <v>6086</v>
      </c>
      <c r="WM1" s="68" t="s">
        <v>6087</v>
      </c>
      <c r="WN1" s="69" t="s">
        <v>6229</v>
      </c>
      <c r="WO1" s="68" t="s">
        <v>6230</v>
      </c>
      <c r="WP1" s="69" t="s">
        <v>6231</v>
      </c>
      <c r="WQ1" s="69" t="s">
        <v>6232</v>
      </c>
      <c r="WR1" s="68" t="s">
        <v>6088</v>
      </c>
      <c r="WS1" s="68" t="s">
        <v>6089</v>
      </c>
      <c r="WT1" s="69" t="s">
        <v>6233</v>
      </c>
      <c r="WU1" s="68" t="s">
        <v>6234</v>
      </c>
      <c r="WV1" s="69" t="s">
        <v>6235</v>
      </c>
      <c r="WW1" s="69" t="s">
        <v>6236</v>
      </c>
      <c r="WX1" s="68" t="s">
        <v>6090</v>
      </c>
      <c r="WY1" s="68" t="s">
        <v>6091</v>
      </c>
      <c r="WZ1" s="69" t="s">
        <v>6237</v>
      </c>
      <c r="XA1" s="68" t="s">
        <v>6238</v>
      </c>
      <c r="XB1" s="69" t="s">
        <v>6239</v>
      </c>
      <c r="XC1" s="69" t="s">
        <v>6240</v>
      </c>
      <c r="XD1" s="68" t="s">
        <v>6093</v>
      </c>
      <c r="XE1" s="68" t="s">
        <v>6094</v>
      </c>
      <c r="XF1" s="69" t="s">
        <v>6241</v>
      </c>
      <c r="XG1" s="68" t="s">
        <v>6242</v>
      </c>
      <c r="XH1" s="69" t="s">
        <v>6243</v>
      </c>
      <c r="XI1" s="69" t="s">
        <v>6244</v>
      </c>
      <c r="XJ1" s="68" t="s">
        <v>6095</v>
      </c>
      <c r="XK1" s="68" t="s">
        <v>6096</v>
      </c>
      <c r="XL1" s="69" t="s">
        <v>6245</v>
      </c>
      <c r="XM1" s="68" t="s">
        <v>6246</v>
      </c>
      <c r="XN1" s="69" t="s">
        <v>6247</v>
      </c>
      <c r="XO1" s="69" t="s">
        <v>6248</v>
      </c>
      <c r="XP1" s="68" t="s">
        <v>6097</v>
      </c>
      <c r="XQ1" s="68" t="s">
        <v>6098</v>
      </c>
      <c r="XR1" s="69" t="s">
        <v>6249</v>
      </c>
      <c r="XS1" s="68" t="s">
        <v>6250</v>
      </c>
      <c r="XT1" s="69" t="s">
        <v>6251</v>
      </c>
      <c r="XU1" s="69" t="s">
        <v>6252</v>
      </c>
      <c r="XV1" s="68" t="s">
        <v>6099</v>
      </c>
      <c r="XW1" s="68" t="s">
        <v>6100</v>
      </c>
      <c r="XX1" s="69" t="s">
        <v>6253</v>
      </c>
      <c r="XY1" s="68" t="s">
        <v>6101</v>
      </c>
      <c r="XZ1" s="69" t="s">
        <v>6255</v>
      </c>
      <c r="YA1" s="69" t="s">
        <v>6256</v>
      </c>
      <c r="YB1" s="68" t="s">
        <v>6102</v>
      </c>
      <c r="YC1" s="68" t="s">
        <v>6103</v>
      </c>
      <c r="YD1" s="69" t="s">
        <v>6257</v>
      </c>
      <c r="YE1" s="68" t="s">
        <v>6327</v>
      </c>
      <c r="YF1" s="69" t="s">
        <v>6258</v>
      </c>
      <c r="YG1" s="69" t="s">
        <v>6259</v>
      </c>
      <c r="YH1" s="68" t="s">
        <v>6105</v>
      </c>
      <c r="YI1" s="68" t="s">
        <v>6106</v>
      </c>
      <c r="YJ1" s="69" t="s">
        <v>6260</v>
      </c>
      <c r="YK1" s="68" t="s">
        <v>6261</v>
      </c>
      <c r="YL1" s="69" t="s">
        <v>6328</v>
      </c>
      <c r="YM1" s="69" t="s">
        <v>6263</v>
      </c>
      <c r="YN1" s="68" t="s">
        <v>6107</v>
      </c>
      <c r="YO1" s="68" t="s">
        <v>6108</v>
      </c>
      <c r="YP1" s="69" t="s">
        <v>6264</v>
      </c>
      <c r="YQ1" s="68" t="s">
        <v>6265</v>
      </c>
      <c r="YR1" s="69" t="s">
        <v>6266</v>
      </c>
      <c r="YS1" s="69" t="s">
        <v>6267</v>
      </c>
      <c r="YT1" s="68" t="s">
        <v>6109</v>
      </c>
      <c r="YU1" s="68" t="s">
        <v>6110</v>
      </c>
      <c r="YV1" s="69" t="s">
        <v>6268</v>
      </c>
      <c r="YW1" s="68" t="s">
        <v>6269</v>
      </c>
      <c r="YX1" s="69" t="s">
        <v>6270</v>
      </c>
      <c r="YY1" s="69" t="s">
        <v>6271</v>
      </c>
      <c r="YZ1" s="68" t="s">
        <v>6111</v>
      </c>
      <c r="ZA1" s="68" t="s">
        <v>6112</v>
      </c>
      <c r="ZB1" s="69" t="s">
        <v>6272</v>
      </c>
      <c r="ZC1" s="68" t="s">
        <v>6273</v>
      </c>
      <c r="ZD1" s="69" t="s">
        <v>6274</v>
      </c>
      <c r="ZE1" s="69" t="s">
        <v>6275</v>
      </c>
      <c r="ZF1" s="68" t="s">
        <v>6113</v>
      </c>
      <c r="ZG1" s="68" t="s">
        <v>6114</v>
      </c>
      <c r="ZH1" s="69" t="s">
        <v>6276</v>
      </c>
      <c r="ZI1" s="68" t="s">
        <v>6277</v>
      </c>
      <c r="ZJ1" s="69" t="s">
        <v>6278</v>
      </c>
      <c r="ZK1" s="69" t="s">
        <v>6279</v>
      </c>
      <c r="ZL1" s="68" t="s">
        <v>6115</v>
      </c>
      <c r="ZM1" s="68" t="s">
        <v>6116</v>
      </c>
      <c r="ZN1" s="69" t="s">
        <v>6280</v>
      </c>
      <c r="ZO1" s="68" t="s">
        <v>6281</v>
      </c>
      <c r="ZP1" s="69" t="s">
        <v>6282</v>
      </c>
      <c r="ZQ1" s="69" t="s">
        <v>6117</v>
      </c>
      <c r="ZR1" s="68" t="s">
        <v>6118</v>
      </c>
      <c r="ZS1" s="68" t="s">
        <v>6119</v>
      </c>
      <c r="ZT1" s="69" t="s">
        <v>6283</v>
      </c>
      <c r="ZU1" s="68" t="s">
        <v>6284</v>
      </c>
      <c r="ZV1" s="69" t="s">
        <v>6285</v>
      </c>
      <c r="ZW1" s="69" t="s">
        <v>6286</v>
      </c>
      <c r="ZX1" s="68" t="s">
        <v>6177</v>
      </c>
      <c r="ZY1" s="68" t="s">
        <v>6178</v>
      </c>
      <c r="ZZ1" s="69" t="s">
        <v>6287</v>
      </c>
      <c r="AAA1" s="68" t="s">
        <v>6288</v>
      </c>
      <c r="AAB1" s="69" t="s">
        <v>6289</v>
      </c>
      <c r="AAC1" s="69" t="s">
        <v>6179</v>
      </c>
      <c r="AAD1" s="68" t="s">
        <v>6180</v>
      </c>
      <c r="AAE1" s="68" t="s">
        <v>6181</v>
      </c>
      <c r="AAF1" s="68" t="s">
        <v>6133</v>
      </c>
      <c r="AAG1" s="68" t="s">
        <v>6134</v>
      </c>
      <c r="AAH1" s="68" t="s">
        <v>6135</v>
      </c>
      <c r="AAI1" s="68" t="s">
        <v>6136</v>
      </c>
      <c r="AAJ1" s="68" t="s">
        <v>6137</v>
      </c>
      <c r="AAK1" s="68" t="s">
        <v>6138</v>
      </c>
      <c r="AAL1" s="68" t="s">
        <v>6139</v>
      </c>
      <c r="AAM1" s="68" t="s">
        <v>6140</v>
      </c>
      <c r="AAN1" s="68" t="s">
        <v>6141</v>
      </c>
      <c r="AAO1" s="68" t="s">
        <v>6142</v>
      </c>
      <c r="AAP1" s="68" t="s">
        <v>6143</v>
      </c>
      <c r="AAQ1" s="68" t="s">
        <v>6144</v>
      </c>
      <c r="AAR1" s="68" t="s">
        <v>6145</v>
      </c>
      <c r="AAS1" s="68" t="s">
        <v>6146</v>
      </c>
      <c r="AAT1" s="68" t="s">
        <v>6147</v>
      </c>
      <c r="AAU1" s="68" t="s">
        <v>6148</v>
      </c>
      <c r="AAV1" s="68" t="s">
        <v>6149</v>
      </c>
      <c r="AAW1" s="68" t="s">
        <v>6150</v>
      </c>
      <c r="AAX1" s="68" t="s">
        <v>6151</v>
      </c>
      <c r="AAY1" s="68" t="s">
        <v>6152</v>
      </c>
      <c r="AAZ1" s="68" t="s">
        <v>6153</v>
      </c>
      <c r="ABA1" s="68" t="s">
        <v>6154</v>
      </c>
      <c r="ABB1" s="68" t="s">
        <v>6155</v>
      </c>
      <c r="ABC1" s="68" t="s">
        <v>6156</v>
      </c>
      <c r="ABD1" s="68" t="s">
        <v>6157</v>
      </c>
      <c r="ABE1" s="68" t="s">
        <v>6158</v>
      </c>
      <c r="ABF1" s="68" t="s">
        <v>6159</v>
      </c>
      <c r="ABG1" s="68" t="s">
        <v>6160</v>
      </c>
      <c r="ABH1" s="68" t="s">
        <v>6161</v>
      </c>
      <c r="ABI1" s="68" t="s">
        <v>6162</v>
      </c>
      <c r="ABJ1" s="68" t="s">
        <v>6163</v>
      </c>
      <c r="ABK1" s="68" t="s">
        <v>6164</v>
      </c>
      <c r="ABL1" s="68" t="s">
        <v>6165</v>
      </c>
      <c r="ABM1" s="68" t="s">
        <v>6337</v>
      </c>
      <c r="ABN1" s="68" t="s">
        <v>6166</v>
      </c>
      <c r="ABO1" s="68" t="s">
        <v>6167</v>
      </c>
      <c r="ABP1" s="68" t="s">
        <v>6168</v>
      </c>
      <c r="ABQ1" s="68" t="s">
        <v>6338</v>
      </c>
      <c r="ABR1" s="68" t="s">
        <v>6169</v>
      </c>
      <c r="ABS1" s="68" t="s">
        <v>6170</v>
      </c>
      <c r="ABT1" s="68" t="s">
        <v>6171</v>
      </c>
      <c r="ABU1" s="68" t="s">
        <v>6335</v>
      </c>
      <c r="ABV1" s="68" t="s">
        <v>6172</v>
      </c>
      <c r="ABW1" s="68" t="s">
        <v>6173</v>
      </c>
      <c r="ABX1" s="68" t="s">
        <v>6174</v>
      </c>
      <c r="ABY1" s="68" t="s">
        <v>6336</v>
      </c>
      <c r="ABZ1" s="68" t="s">
        <v>6331</v>
      </c>
      <c r="ACA1" s="68" t="s">
        <v>6332</v>
      </c>
      <c r="ACB1" s="68" t="s">
        <v>6333</v>
      </c>
      <c r="ACC1" s="68" t="s">
        <v>6334</v>
      </c>
      <c r="ACD1" s="68" t="s">
        <v>6339</v>
      </c>
      <c r="ACE1" s="68" t="s">
        <v>6340</v>
      </c>
      <c r="ACF1" s="68" t="s">
        <v>6341</v>
      </c>
      <c r="ACG1" s="68" t="s">
        <v>6342</v>
      </c>
      <c r="ACH1" s="71" t="s">
        <v>83</v>
      </c>
      <c r="ACI1" s="71" t="s">
        <v>84</v>
      </c>
      <c r="ACJ1" s="71" t="s">
        <v>6175</v>
      </c>
      <c r="ACK1" s="71" t="s">
        <v>6176</v>
      </c>
      <c r="ACL1" s="71" t="s">
        <v>85</v>
      </c>
      <c r="ACM1" s="71" t="s">
        <v>6343</v>
      </c>
      <c r="ACN1" s="68" t="s">
        <v>86</v>
      </c>
      <c r="ACO1" s="68" t="s">
        <v>87</v>
      </c>
      <c r="ACP1" s="68" t="s">
        <v>6344</v>
      </c>
      <c r="ACQ1" s="68" t="s">
        <v>6329</v>
      </c>
      <c r="ACR1" s="68" t="s">
        <v>6330</v>
      </c>
    </row>
    <row r="2" spans="1:772" ht="12.75">
      <c r="A2" s="42">
        <f>'Da compilare'!A13</f>
        <v>0</v>
      </c>
      <c r="B2" s="42" t="e">
        <f>'Da compilare'!B13</f>
        <v>#N/A</v>
      </c>
      <c r="C2" s="42" t="e">
        <f>'Da compilare'!C13</f>
        <v>#N/A</v>
      </c>
      <c r="D2" s="43">
        <f>'Da compilare'!D13</f>
        <v>0</v>
      </c>
      <c r="E2" s="44">
        <f>'Da compilare'!E13</f>
        <v>0</v>
      </c>
      <c r="F2" s="45">
        <f>'Da compilare'!F13</f>
        <v>0</v>
      </c>
      <c r="G2" s="42" t="e">
        <f>'Da compilare'!G13</f>
        <v>#N/A</v>
      </c>
      <c r="H2" s="42" t="e">
        <f>'Da compilare'!A16</f>
        <v>#N/A</v>
      </c>
      <c r="I2" s="42" t="e">
        <f>'Da compilare'!B16</f>
        <v>#N/A</v>
      </c>
      <c r="J2" s="42" t="e">
        <f>'Da compilare'!C16</f>
        <v>#N/A</v>
      </c>
      <c r="K2" s="42" t="e">
        <f>'Da compilare'!D16</f>
        <v>#N/A</v>
      </c>
      <c r="L2" s="42" t="e">
        <f>'Da compilare'!E16</f>
        <v>#N/A</v>
      </c>
      <c r="M2" s="42" t="str">
        <f>'Da compilare'!F16</f>
        <v>@istruzione.it</v>
      </c>
      <c r="N2" s="42" t="str">
        <f>'Da compilare'!G16</f>
        <v>@pec.istruzione.it</v>
      </c>
      <c r="O2" s="42">
        <f>'Da compilare'!A19</f>
        <v>0</v>
      </c>
      <c r="P2" s="42">
        <f>'Da compilare'!B19</f>
        <v>0</v>
      </c>
      <c r="Q2" s="42">
        <f>'Da compilare'!C19</f>
        <v>0</v>
      </c>
      <c r="R2" s="42">
        <f>'Da compilare'!D19</f>
        <v>0</v>
      </c>
      <c r="S2" s="42">
        <f>'Da compilare'!F19</f>
        <v>0</v>
      </c>
      <c r="T2" s="42">
        <f>'Da compilare'!A22</f>
        <v>0</v>
      </c>
      <c r="U2" s="42"/>
      <c r="V2" s="46">
        <f>'Da compilare'!B26</f>
        <v>0</v>
      </c>
      <c r="W2" s="47">
        <f>'Da compilare'!C26</f>
        <v>0</v>
      </c>
      <c r="X2" s="48">
        <f>'Da compilare'!D26</f>
        <v>0</v>
      </c>
      <c r="Y2" s="49">
        <f>'Da compilare'!E26</f>
        <v>0</v>
      </c>
      <c r="Z2" s="50">
        <f>'Da compilare'!F26</f>
        <v>0</v>
      </c>
      <c r="AA2" s="51">
        <f>'Da compilare'!G26</f>
        <v>0</v>
      </c>
      <c r="AB2" s="46">
        <f>'Da compilare'!H26</f>
        <v>0</v>
      </c>
      <c r="AC2" s="46">
        <f>'Da compilare'!B27</f>
        <v>0</v>
      </c>
      <c r="AD2" s="46">
        <f>'Da compilare'!C27</f>
        <v>0</v>
      </c>
      <c r="AE2" s="52">
        <f>'Da compilare'!D27</f>
        <v>0</v>
      </c>
      <c r="AF2" s="53">
        <f>'Da compilare'!E27</f>
        <v>0</v>
      </c>
      <c r="AG2" s="50">
        <f>'Da compilare'!F27</f>
        <v>0</v>
      </c>
      <c r="AH2" s="54">
        <f>'Da compilare'!G27</f>
        <v>0</v>
      </c>
      <c r="AI2" s="46">
        <f>'Da compilare'!H27</f>
        <v>0</v>
      </c>
      <c r="AJ2" s="55">
        <f>'Da compilare'!B32</f>
        <v>0</v>
      </c>
      <c r="AK2" s="55">
        <f>'Da compilare'!C32</f>
        <v>0</v>
      </c>
      <c r="AL2" s="55">
        <f>'Da compilare'!D32</f>
        <v>0</v>
      </c>
      <c r="AM2" s="55">
        <f>'Da compilare'!E32</f>
        <v>0</v>
      </c>
      <c r="AN2" s="55">
        <f>'Da compilare'!F32</f>
        <v>0</v>
      </c>
      <c r="AO2" s="55">
        <f>'Da compilare'!G32</f>
        <v>0</v>
      </c>
      <c r="AP2" s="55">
        <f>'Da compilare'!B33</f>
        <v>0</v>
      </c>
      <c r="AQ2" s="55">
        <f>'Da compilare'!C33</f>
        <v>0</v>
      </c>
      <c r="AR2" s="55">
        <f>'Da compilare'!D33</f>
        <v>0</v>
      </c>
      <c r="AS2" s="55">
        <f>'Da compilare'!E33</f>
        <v>0</v>
      </c>
      <c r="AT2" s="55">
        <f>'Da compilare'!F33</f>
        <v>0</v>
      </c>
      <c r="AU2" s="55">
        <f>'Da compilare'!G33</f>
        <v>0</v>
      </c>
      <c r="AV2" s="55">
        <f>'Da compilare'!B34</f>
        <v>0</v>
      </c>
      <c r="AW2" s="55">
        <f>'Da compilare'!C34</f>
        <v>0</v>
      </c>
      <c r="AX2" s="56">
        <f>'Da compilare'!D34</f>
        <v>0</v>
      </c>
      <c r="AY2" s="57">
        <f>'Da compilare'!E34</f>
        <v>0</v>
      </c>
      <c r="AZ2" s="58">
        <f>'Da compilare'!F34</f>
        <v>0</v>
      </c>
      <c r="BA2" s="59">
        <f>'Da compilare'!G34</f>
        <v>0</v>
      </c>
      <c r="BB2" s="55">
        <f>'Da compilare'!B35</f>
        <v>0</v>
      </c>
      <c r="BC2" s="55">
        <f>'Da compilare'!C35</f>
        <v>0</v>
      </c>
      <c r="BD2" s="60">
        <f>'Da compilare'!D35</f>
        <v>0</v>
      </c>
      <c r="BE2" s="57">
        <f>'Da compilare'!E35</f>
        <v>0</v>
      </c>
      <c r="BF2" s="58">
        <f>'Da compilare'!F35</f>
        <v>0</v>
      </c>
      <c r="BG2" s="59">
        <f>'Da compilare'!G35</f>
        <v>0</v>
      </c>
      <c r="BH2" s="55">
        <f>'Da compilare'!B37</f>
        <v>0</v>
      </c>
      <c r="BI2" s="55">
        <f>'Da compilare'!C37</f>
        <v>0</v>
      </c>
      <c r="BJ2" s="60">
        <f>'Da compilare'!D37</f>
        <v>0</v>
      </c>
      <c r="BK2" s="57">
        <f>'Da compilare'!E37</f>
        <v>0</v>
      </c>
      <c r="BL2" s="58">
        <f>'Da compilare'!F37</f>
        <v>0</v>
      </c>
      <c r="BM2" s="59">
        <f>'Da compilare'!G37</f>
        <v>0</v>
      </c>
      <c r="BN2" s="55">
        <f>'Da compilare'!B38</f>
        <v>0</v>
      </c>
      <c r="BO2" s="55">
        <f>'Da compilare'!C38</f>
        <v>0</v>
      </c>
      <c r="BP2" s="60">
        <f>'Da compilare'!D38</f>
        <v>0</v>
      </c>
      <c r="BQ2" s="57">
        <f>'Da compilare'!E38</f>
        <v>0</v>
      </c>
      <c r="BR2" s="58">
        <f>'Da compilare'!F38</f>
        <v>0</v>
      </c>
      <c r="BS2" s="59">
        <f>'Da compilare'!G38</f>
        <v>0</v>
      </c>
      <c r="BT2" s="55">
        <f>'Da compilare'!B39</f>
        <v>0</v>
      </c>
      <c r="BU2" s="55">
        <f>'Da compilare'!C39</f>
        <v>0</v>
      </c>
      <c r="BV2" s="56">
        <f>'Da compilare'!D39</f>
        <v>0</v>
      </c>
      <c r="BW2" s="57">
        <f>'Da compilare'!E39</f>
        <v>0</v>
      </c>
      <c r="BX2" s="58">
        <f>'Da compilare'!F39</f>
        <v>0</v>
      </c>
      <c r="BY2" s="59">
        <f>'Da compilare'!G39</f>
        <v>0</v>
      </c>
      <c r="BZ2" s="55">
        <f>'Da compilare'!B40</f>
        <v>0</v>
      </c>
      <c r="CA2" s="55">
        <f>'Da compilare'!C40</f>
        <v>0</v>
      </c>
      <c r="CB2" s="56">
        <f>'Da compilare'!D40</f>
        <v>0</v>
      </c>
      <c r="CC2" s="57">
        <f>'Da compilare'!E40</f>
        <v>0</v>
      </c>
      <c r="CD2" s="58">
        <f>'Da compilare'!F40</f>
        <v>0</v>
      </c>
      <c r="CE2" s="59">
        <f>'Da compilare'!G40</f>
        <v>0</v>
      </c>
      <c r="CF2" s="55">
        <f>'Da compilare'!B42</f>
        <v>0</v>
      </c>
      <c r="CG2" s="55">
        <f>'Da compilare'!C42</f>
        <v>0</v>
      </c>
      <c r="CH2" s="56">
        <f>'Da compilare'!D42</f>
        <v>0</v>
      </c>
      <c r="CI2" s="57">
        <f>'Da compilare'!E42</f>
        <v>0</v>
      </c>
      <c r="CJ2" s="58">
        <f>'Da compilare'!F42</f>
        <v>0</v>
      </c>
      <c r="CK2" s="59">
        <f>'Da compilare'!G42</f>
        <v>0</v>
      </c>
      <c r="CL2" s="55">
        <f>'Da compilare'!B43</f>
        <v>0</v>
      </c>
      <c r="CM2" s="55">
        <f>'Da compilare'!C43</f>
        <v>0</v>
      </c>
      <c r="CN2" s="56">
        <f>'Da compilare'!D43</f>
        <v>0</v>
      </c>
      <c r="CO2" s="57">
        <f>'Da compilare'!E43</f>
        <v>0</v>
      </c>
      <c r="CP2" s="58">
        <f>'Da compilare'!F43</f>
        <v>0</v>
      </c>
      <c r="CQ2" s="59">
        <f>'Da compilare'!G43</f>
        <v>0</v>
      </c>
      <c r="CR2" s="55">
        <f>'Da compilare'!B44</f>
        <v>0</v>
      </c>
      <c r="CS2" s="55">
        <f>'Da compilare'!C44</f>
        <v>0</v>
      </c>
      <c r="CT2" s="56">
        <f>'Da compilare'!D44</f>
        <v>0</v>
      </c>
      <c r="CU2" s="57">
        <f>'Da compilare'!E44</f>
        <v>0</v>
      </c>
      <c r="CV2" s="58">
        <f>'Da compilare'!F44</f>
        <v>0</v>
      </c>
      <c r="CW2" s="59">
        <f>'Da compilare'!G44</f>
        <v>0</v>
      </c>
      <c r="CX2" s="55">
        <f>'Da compilare'!B45</f>
        <v>0</v>
      </c>
      <c r="CY2" s="55">
        <f>'Da compilare'!C45</f>
        <v>0</v>
      </c>
      <c r="CZ2" s="56">
        <f>'Da compilare'!D45</f>
        <v>0</v>
      </c>
      <c r="DA2" s="57">
        <f>'Da compilare'!E45</f>
        <v>0</v>
      </c>
      <c r="DB2" s="58">
        <f>'Da compilare'!F45</f>
        <v>0</v>
      </c>
      <c r="DC2" s="59">
        <f>'Da compilare'!G45</f>
        <v>0</v>
      </c>
      <c r="DD2" s="55">
        <f>'Da compilare'!B47</f>
        <v>0</v>
      </c>
      <c r="DE2" s="55">
        <f>'Da compilare'!C47</f>
        <v>0</v>
      </c>
      <c r="DF2" s="56">
        <f>'Da compilare'!D47</f>
        <v>0</v>
      </c>
      <c r="DG2" s="57">
        <f>'Da compilare'!E47</f>
        <v>0</v>
      </c>
      <c r="DH2" s="58">
        <f>'Da compilare'!F47</f>
        <v>0</v>
      </c>
      <c r="DI2" s="59">
        <f>'Da compilare'!G47</f>
        <v>0</v>
      </c>
      <c r="DJ2" s="55">
        <f>'Da compilare'!B48</f>
        <v>0</v>
      </c>
      <c r="DK2" s="55">
        <f>'Da compilare'!C48</f>
        <v>0</v>
      </c>
      <c r="DL2" s="56">
        <f>'Da compilare'!D48</f>
        <v>0</v>
      </c>
      <c r="DM2" s="57">
        <f>'Da compilare'!E48</f>
        <v>0</v>
      </c>
      <c r="DN2" s="58">
        <f>'Da compilare'!F48</f>
        <v>0</v>
      </c>
      <c r="DO2" s="59">
        <f>'Da compilare'!G48</f>
        <v>0</v>
      </c>
      <c r="DP2" s="55">
        <f>'Da compilare'!B49</f>
        <v>0</v>
      </c>
      <c r="DQ2" s="55">
        <f>'Da compilare'!C49</f>
        <v>0</v>
      </c>
      <c r="DR2" s="56">
        <f>'Da compilare'!D49</f>
        <v>0</v>
      </c>
      <c r="DS2" s="57">
        <f>'Da compilare'!E49</f>
        <v>0</v>
      </c>
      <c r="DT2" s="58">
        <f>'Da compilare'!F49</f>
        <v>0</v>
      </c>
      <c r="DU2" s="59">
        <f>'Da compilare'!G49</f>
        <v>0</v>
      </c>
      <c r="DV2" s="55">
        <f>'Da compilare'!B50</f>
        <v>0</v>
      </c>
      <c r="DW2" s="55">
        <f>'Da compilare'!C50</f>
        <v>0</v>
      </c>
      <c r="DX2" s="56">
        <f>'Da compilare'!D50</f>
        <v>0</v>
      </c>
      <c r="DY2" s="57">
        <f>'Da compilare'!E50</f>
        <v>0</v>
      </c>
      <c r="DZ2" s="58">
        <f>'Da compilare'!F50</f>
        <v>0</v>
      </c>
      <c r="EA2" s="59">
        <f>'Da compilare'!G50</f>
        <v>0</v>
      </c>
      <c r="EB2" s="55">
        <f>'Da compilare'!B52</f>
        <v>0</v>
      </c>
      <c r="EC2" s="55">
        <f>'Da compilare'!C52</f>
        <v>0</v>
      </c>
      <c r="ED2" s="56">
        <f>'Da compilare'!D52</f>
        <v>0</v>
      </c>
      <c r="EE2" s="57">
        <f>'Da compilare'!E52</f>
        <v>0</v>
      </c>
      <c r="EF2" s="58">
        <f>'Da compilare'!F52</f>
        <v>0</v>
      </c>
      <c r="EG2" s="59">
        <f>'Da compilare'!G52</f>
        <v>0</v>
      </c>
      <c r="EH2" s="55">
        <f>'Da compilare'!B53</f>
        <v>0</v>
      </c>
      <c r="EI2" s="55">
        <f>'Da compilare'!C53</f>
        <v>0</v>
      </c>
      <c r="EJ2" s="56">
        <f>'Da compilare'!D53</f>
        <v>0</v>
      </c>
      <c r="EK2" s="57">
        <f>'Da compilare'!E53</f>
        <v>0</v>
      </c>
      <c r="EL2" s="58">
        <f>'Da compilare'!F53</f>
        <v>0</v>
      </c>
      <c r="EM2" s="59">
        <f>'Da compilare'!G53</f>
        <v>0</v>
      </c>
      <c r="EN2" s="55">
        <f>'Da compilare'!B54</f>
        <v>0</v>
      </c>
      <c r="EO2" s="55">
        <f>'Da compilare'!C54</f>
        <v>0</v>
      </c>
      <c r="EP2" s="56">
        <f>'Da compilare'!D54</f>
        <v>0</v>
      </c>
      <c r="EQ2" s="57">
        <f>'Da compilare'!E54</f>
        <v>0</v>
      </c>
      <c r="ER2" s="58">
        <f>'Da compilare'!F54</f>
        <v>0</v>
      </c>
      <c r="ES2" s="59">
        <f>'Da compilare'!G54</f>
        <v>0</v>
      </c>
      <c r="ET2" s="55">
        <f>'Da compilare'!B55</f>
        <v>0</v>
      </c>
      <c r="EU2" s="55">
        <f>'Da compilare'!C55</f>
        <v>0</v>
      </c>
      <c r="EV2" s="56">
        <f>'Da compilare'!D55</f>
        <v>0</v>
      </c>
      <c r="EW2" s="57">
        <f>'Da compilare'!E55</f>
        <v>0</v>
      </c>
      <c r="EX2" s="58">
        <f>'Da compilare'!F55</f>
        <v>0</v>
      </c>
      <c r="EY2" s="59">
        <f>'Da compilare'!G55</f>
        <v>0</v>
      </c>
      <c r="EZ2" s="55">
        <f>'Da compilare'!B57</f>
        <v>0</v>
      </c>
      <c r="FA2" s="55">
        <f>'Da compilare'!C57</f>
        <v>0</v>
      </c>
      <c r="FB2" s="56">
        <f>'Da compilare'!D57</f>
        <v>0</v>
      </c>
      <c r="FC2" s="57">
        <f>'Da compilare'!E57</f>
        <v>0</v>
      </c>
      <c r="FD2" s="58">
        <f>'Da compilare'!F57</f>
        <v>0</v>
      </c>
      <c r="FE2" s="59">
        <f>'Da compilare'!G57</f>
        <v>0</v>
      </c>
      <c r="FF2" s="55">
        <f>'Da compilare'!B58</f>
        <v>0</v>
      </c>
      <c r="FG2" s="55">
        <f>'Da compilare'!C58</f>
        <v>0</v>
      </c>
      <c r="FH2" s="56">
        <f>'Da compilare'!D58</f>
        <v>0</v>
      </c>
      <c r="FI2" s="57">
        <f>'Da compilare'!E58</f>
        <v>0</v>
      </c>
      <c r="FJ2" s="58">
        <f>'Da compilare'!F58</f>
        <v>0</v>
      </c>
      <c r="FK2" s="59">
        <f>'Da compilare'!G58</f>
        <v>0</v>
      </c>
      <c r="FL2" s="55">
        <f>'Da compilare'!B59</f>
        <v>0</v>
      </c>
      <c r="FM2" s="55">
        <f>'Da compilare'!C59</f>
        <v>0</v>
      </c>
      <c r="FN2" s="55">
        <f>'Da compilare'!D59</f>
        <v>0</v>
      </c>
      <c r="FO2" s="55">
        <f>'Da compilare'!E59</f>
        <v>0</v>
      </c>
      <c r="FP2" s="55">
        <f>'Da compilare'!F59</f>
        <v>0</v>
      </c>
      <c r="FQ2" s="55">
        <f>'Da compilare'!G59</f>
        <v>0</v>
      </c>
      <c r="FR2" s="55">
        <f>'Da compilare'!B60</f>
        <v>0</v>
      </c>
      <c r="FS2" s="55">
        <f>'Da compilare'!C60</f>
        <v>0</v>
      </c>
      <c r="FT2" s="55">
        <f>'Da compilare'!D60</f>
        <v>0</v>
      </c>
      <c r="FU2" s="55">
        <f>'Da compilare'!E60</f>
        <v>0</v>
      </c>
      <c r="FV2" s="55">
        <f>'Da compilare'!F60</f>
        <v>0</v>
      </c>
      <c r="FW2" s="55">
        <f>'Da compilare'!G60</f>
        <v>0</v>
      </c>
      <c r="FX2" s="56">
        <f>'Da compilare'!B87</f>
        <v>0</v>
      </c>
      <c r="FY2" s="56">
        <f>'Da compilare'!C87</f>
        <v>0</v>
      </c>
      <c r="FZ2" s="56">
        <f>'Da compilare'!D87</f>
        <v>0</v>
      </c>
      <c r="GA2" s="56">
        <f>'Da compilare'!E87</f>
        <v>0</v>
      </c>
      <c r="GB2" s="56">
        <f>'Da compilare'!F87</f>
        <v>0</v>
      </c>
      <c r="GC2" s="56">
        <f>'Da compilare'!G87</f>
        <v>0</v>
      </c>
      <c r="GD2" s="56">
        <f>'Da compilare'!B88</f>
        <v>0</v>
      </c>
      <c r="GE2" s="56">
        <f>'Da compilare'!C88</f>
        <v>0</v>
      </c>
      <c r="GF2" s="56">
        <f>'Da compilare'!D88</f>
        <v>0</v>
      </c>
      <c r="GG2" s="56">
        <f>'Da compilare'!E88</f>
        <v>0</v>
      </c>
      <c r="GH2" s="56">
        <f>'Da compilare'!F88</f>
        <v>0</v>
      </c>
      <c r="GI2" s="56">
        <f>'Da compilare'!G88</f>
        <v>0</v>
      </c>
      <c r="GJ2" s="56">
        <f>'Da compilare'!B89</f>
        <v>0</v>
      </c>
      <c r="GK2" s="56">
        <f>'Da compilare'!C89</f>
        <v>0</v>
      </c>
      <c r="GL2" s="56">
        <f>'Da compilare'!D89</f>
        <v>0</v>
      </c>
      <c r="GM2" s="56">
        <f>'Da compilare'!E89</f>
        <v>0</v>
      </c>
      <c r="GN2" s="56">
        <f>'Da compilare'!F89</f>
        <v>0</v>
      </c>
      <c r="GO2" s="56">
        <f>'Da compilare'!G89</f>
        <v>0</v>
      </c>
      <c r="GP2" s="56">
        <f>'Da compilare'!B90</f>
        <v>0</v>
      </c>
      <c r="GQ2" s="56">
        <f>'Da compilare'!C90</f>
        <v>0</v>
      </c>
      <c r="GR2" s="56">
        <f>'Da compilare'!D90</f>
        <v>0</v>
      </c>
      <c r="GS2" s="56">
        <f>'Da compilare'!E90</f>
        <v>0</v>
      </c>
      <c r="GT2" s="56">
        <f>'Da compilare'!F90</f>
        <v>0</v>
      </c>
      <c r="GU2" s="56">
        <f>'Da compilare'!G90</f>
        <v>0</v>
      </c>
      <c r="GV2" s="56">
        <f>'Da compilare'!B92</f>
        <v>0</v>
      </c>
      <c r="GW2" s="56">
        <f>'Da compilare'!C92</f>
        <v>0</v>
      </c>
      <c r="GX2" s="56">
        <f>'Da compilare'!D92</f>
        <v>0</v>
      </c>
      <c r="GY2" s="56">
        <f>'Da compilare'!E92</f>
        <v>0</v>
      </c>
      <c r="GZ2" s="56">
        <f>'Da compilare'!F92</f>
        <v>0</v>
      </c>
      <c r="HA2" s="56">
        <f>'Da compilare'!G92</f>
        <v>0</v>
      </c>
      <c r="HB2" s="56">
        <f>'Da compilare'!B93</f>
        <v>0</v>
      </c>
      <c r="HC2" s="56">
        <f>'Da compilare'!C93</f>
        <v>0</v>
      </c>
      <c r="HD2" s="56">
        <f>'Da compilare'!D93</f>
        <v>0</v>
      </c>
      <c r="HE2" s="56">
        <f>'Da compilare'!E93</f>
        <v>0</v>
      </c>
      <c r="HF2" s="56">
        <f>'Da compilare'!F93</f>
        <v>0</v>
      </c>
      <c r="HG2" s="56">
        <f>'Da compilare'!G93</f>
        <v>0</v>
      </c>
      <c r="HH2" s="56">
        <f>'Da compilare'!B94</f>
        <v>0</v>
      </c>
      <c r="HI2" s="56">
        <f>'Da compilare'!C94</f>
        <v>0</v>
      </c>
      <c r="HJ2" s="56">
        <f>'Da compilare'!D94</f>
        <v>0</v>
      </c>
      <c r="HK2" s="56">
        <f>'Da compilare'!E94</f>
        <v>0</v>
      </c>
      <c r="HL2" s="56">
        <f>'Da compilare'!F94</f>
        <v>0</v>
      </c>
      <c r="HM2" s="56">
        <f>'Da compilare'!G94</f>
        <v>0</v>
      </c>
      <c r="HN2" s="56">
        <f>'Da compilare'!B95</f>
        <v>0</v>
      </c>
      <c r="HO2" s="56">
        <f>'Da compilare'!C95</f>
        <v>0</v>
      </c>
      <c r="HP2" s="56">
        <f>'Da compilare'!D95</f>
        <v>0</v>
      </c>
      <c r="HQ2" s="56">
        <f>'Da compilare'!E95</f>
        <v>0</v>
      </c>
      <c r="HR2" s="56">
        <f>'Da compilare'!F95</f>
        <v>0</v>
      </c>
      <c r="HS2" s="56">
        <f>'Da compilare'!G95</f>
        <v>0</v>
      </c>
      <c r="HT2" s="56">
        <f>'Da compilare'!B97</f>
        <v>0</v>
      </c>
      <c r="HU2" s="56">
        <f>'Da compilare'!C97</f>
        <v>0</v>
      </c>
      <c r="HV2" s="56">
        <f>'Da compilare'!D97</f>
        <v>0</v>
      </c>
      <c r="HW2" s="56">
        <f>'Da compilare'!E97</f>
        <v>0</v>
      </c>
      <c r="HX2" s="56">
        <f>'Da compilare'!F97</f>
        <v>0</v>
      </c>
      <c r="HY2" s="56">
        <f>'Da compilare'!G97</f>
        <v>0</v>
      </c>
      <c r="HZ2" s="56">
        <f>'Da compilare'!B98</f>
        <v>0</v>
      </c>
      <c r="IA2" s="56">
        <f>'Da compilare'!C98</f>
        <v>0</v>
      </c>
      <c r="IB2" s="56">
        <f>'Da compilare'!D98</f>
        <v>0</v>
      </c>
      <c r="IC2" s="56">
        <f>'Da compilare'!E98</f>
        <v>0</v>
      </c>
      <c r="ID2" s="56">
        <f>'Da compilare'!F98</f>
        <v>0</v>
      </c>
      <c r="IE2" s="56">
        <f>'Da compilare'!G98</f>
        <v>0</v>
      </c>
      <c r="IF2" s="56">
        <f>'Da compilare'!B99</f>
        <v>0</v>
      </c>
      <c r="IG2" s="56">
        <f>'Da compilare'!C99</f>
        <v>0</v>
      </c>
      <c r="IH2" s="56">
        <f>'Da compilare'!D99</f>
        <v>0</v>
      </c>
      <c r="II2" s="56">
        <f>'Da compilare'!E99</f>
        <v>0</v>
      </c>
      <c r="IJ2" s="56">
        <f>'Da compilare'!F99</f>
        <v>0</v>
      </c>
      <c r="IK2" s="56">
        <f>'Da compilare'!G99</f>
        <v>0</v>
      </c>
      <c r="IL2" s="56">
        <f>'Da compilare'!B100</f>
        <v>0</v>
      </c>
      <c r="IM2" s="56">
        <f>'Da compilare'!C100</f>
        <v>0</v>
      </c>
      <c r="IN2" s="56">
        <f>'Da compilare'!D100</f>
        <v>0</v>
      </c>
      <c r="IO2" s="56">
        <f>'Da compilare'!E100</f>
        <v>0</v>
      </c>
      <c r="IP2" s="56">
        <f>'Da compilare'!F100</f>
        <v>0</v>
      </c>
      <c r="IQ2" s="56">
        <f>'Da compilare'!G100</f>
        <v>0</v>
      </c>
      <c r="IR2" s="56">
        <f>'Da compilare'!B102</f>
        <v>0</v>
      </c>
      <c r="IS2" s="56">
        <f>'Da compilare'!C102</f>
        <v>0</v>
      </c>
      <c r="IT2" s="56">
        <f>'Da compilare'!D102</f>
        <v>0</v>
      </c>
      <c r="IU2" s="56">
        <f>'Da compilare'!E102</f>
        <v>0</v>
      </c>
      <c r="IV2" s="56">
        <f>'Da compilare'!F102</f>
        <v>0</v>
      </c>
      <c r="IW2" s="56">
        <f>'Da compilare'!G102</f>
        <v>0</v>
      </c>
      <c r="IX2" s="56">
        <f>'Da compilare'!B103</f>
        <v>0</v>
      </c>
      <c r="IY2" s="56">
        <f>'Da compilare'!C103</f>
        <v>0</v>
      </c>
      <c r="IZ2" s="56">
        <f>'Da compilare'!D103</f>
        <v>0</v>
      </c>
      <c r="JA2" s="56">
        <f>'Da compilare'!E103</f>
        <v>0</v>
      </c>
      <c r="JB2" s="56">
        <f>'Da compilare'!F103</f>
        <v>0</v>
      </c>
      <c r="JC2" s="56">
        <f>'Da compilare'!G103</f>
        <v>0</v>
      </c>
      <c r="JD2" s="56">
        <f>'Da compilare'!B104</f>
        <v>0</v>
      </c>
      <c r="JE2" s="56">
        <f>'Da compilare'!C104</f>
        <v>0</v>
      </c>
      <c r="JF2" s="56">
        <f>'Da compilare'!D104</f>
        <v>0</v>
      </c>
      <c r="JG2" s="56">
        <f>'Da compilare'!E104</f>
        <v>0</v>
      </c>
      <c r="JH2" s="56">
        <f>'Da compilare'!F104</f>
        <v>0</v>
      </c>
      <c r="JI2" s="56">
        <f>'Da compilare'!G104</f>
        <v>0</v>
      </c>
      <c r="JJ2" s="56">
        <f>'Da compilare'!B105</f>
        <v>0</v>
      </c>
      <c r="JK2" s="56">
        <f>'Da compilare'!C105</f>
        <v>0</v>
      </c>
      <c r="JL2" s="56">
        <f>'Da compilare'!D105</f>
        <v>0</v>
      </c>
      <c r="JM2" s="56">
        <f>'Da compilare'!E105</f>
        <v>0</v>
      </c>
      <c r="JN2" s="56">
        <f>'Da compilare'!F105</f>
        <v>0</v>
      </c>
      <c r="JO2" s="56">
        <f>'Da compilare'!G105</f>
        <v>0</v>
      </c>
      <c r="JP2" s="57">
        <f>'Da compilare'!B132</f>
        <v>0</v>
      </c>
      <c r="JQ2" s="57">
        <f>'Da compilare'!C132</f>
        <v>0</v>
      </c>
      <c r="JR2" s="57">
        <f>'Da compilare'!D132</f>
        <v>0</v>
      </c>
      <c r="JS2" s="57">
        <f>'Da compilare'!E132</f>
        <v>0</v>
      </c>
      <c r="JT2" s="57">
        <f>'Da compilare'!F132</f>
        <v>0</v>
      </c>
      <c r="JU2" s="57">
        <f>'Da compilare'!G132</f>
        <v>0</v>
      </c>
      <c r="JV2" s="57">
        <f>'Da compilare'!B133</f>
        <v>0</v>
      </c>
      <c r="JW2" s="57">
        <f>'Da compilare'!C133</f>
        <v>0</v>
      </c>
      <c r="JX2" s="57">
        <f>'Da compilare'!D133</f>
        <v>0</v>
      </c>
      <c r="JY2" s="57">
        <f>'Da compilare'!E133</f>
        <v>0</v>
      </c>
      <c r="JZ2" s="57">
        <f>'Da compilare'!F133</f>
        <v>0</v>
      </c>
      <c r="KA2" s="57">
        <f>'Da compilare'!G133</f>
        <v>0</v>
      </c>
      <c r="KB2" s="57">
        <f>'Da compilare'!B134</f>
        <v>0</v>
      </c>
      <c r="KC2" s="57">
        <f>'Da compilare'!C134</f>
        <v>0</v>
      </c>
      <c r="KD2" s="57">
        <f>'Da compilare'!D134</f>
        <v>0</v>
      </c>
      <c r="KE2" s="57">
        <f>'Da compilare'!E134</f>
        <v>0</v>
      </c>
      <c r="KF2" s="57">
        <f>'Da compilare'!F134</f>
        <v>0</v>
      </c>
      <c r="KG2" s="57">
        <f>'Da compilare'!G134</f>
        <v>0</v>
      </c>
      <c r="KH2" s="57">
        <f>'Da compilare'!B135</f>
        <v>0</v>
      </c>
      <c r="KI2" s="57">
        <f>'Da compilare'!C135</f>
        <v>0</v>
      </c>
      <c r="KJ2" s="57">
        <f>'Da compilare'!D135</f>
        <v>0</v>
      </c>
      <c r="KK2" s="57">
        <f>'Da compilare'!E135</f>
        <v>0</v>
      </c>
      <c r="KL2" s="57">
        <f>'Da compilare'!F135</f>
        <v>0</v>
      </c>
      <c r="KM2" s="57">
        <f>'Da compilare'!G135</f>
        <v>0</v>
      </c>
      <c r="KN2" s="57">
        <f>'Da compilare'!B137</f>
        <v>0</v>
      </c>
      <c r="KO2" s="57">
        <f>'Da compilare'!C137</f>
        <v>0</v>
      </c>
      <c r="KP2" s="57">
        <f>'Da compilare'!D137</f>
        <v>0</v>
      </c>
      <c r="KQ2" s="57">
        <f>'Da compilare'!E137</f>
        <v>0</v>
      </c>
      <c r="KR2" s="57">
        <f>'Da compilare'!F137</f>
        <v>0</v>
      </c>
      <c r="KS2" s="57">
        <f>'Da compilare'!G137</f>
        <v>0</v>
      </c>
      <c r="KT2" s="57">
        <f>'Da compilare'!B138</f>
        <v>0</v>
      </c>
      <c r="KU2" s="57">
        <f>'Da compilare'!C138</f>
        <v>0</v>
      </c>
      <c r="KV2" s="57">
        <f>'Da compilare'!D138</f>
        <v>0</v>
      </c>
      <c r="KW2" s="57">
        <f>'Da compilare'!E138</f>
        <v>0</v>
      </c>
      <c r="KX2" s="57">
        <f>'Da compilare'!F138</f>
        <v>0</v>
      </c>
      <c r="KY2" s="57">
        <f>'Da compilare'!G138</f>
        <v>0</v>
      </c>
      <c r="KZ2" s="57">
        <f>'Da compilare'!B139</f>
        <v>0</v>
      </c>
      <c r="LA2" s="57">
        <f>'Da compilare'!C139</f>
        <v>0</v>
      </c>
      <c r="LB2" s="57">
        <f>'Da compilare'!D139</f>
        <v>0</v>
      </c>
      <c r="LC2" s="57">
        <f>'Da compilare'!E139</f>
        <v>0</v>
      </c>
      <c r="LD2" s="57">
        <f>'Da compilare'!F139</f>
        <v>0</v>
      </c>
      <c r="LE2" s="57">
        <f>'Da compilare'!G139</f>
        <v>0</v>
      </c>
      <c r="LF2" s="57">
        <f>'Da compilare'!B140</f>
        <v>0</v>
      </c>
      <c r="LG2" s="57">
        <f>'Da compilare'!C140</f>
        <v>0</v>
      </c>
      <c r="LH2" s="57">
        <f>'Da compilare'!D140</f>
        <v>0</v>
      </c>
      <c r="LI2" s="57">
        <f>'Da compilare'!E140</f>
        <v>0</v>
      </c>
      <c r="LJ2" s="57">
        <f>'Da compilare'!F140</f>
        <v>0</v>
      </c>
      <c r="LK2" s="57">
        <f>'Da compilare'!G140</f>
        <v>0</v>
      </c>
      <c r="LL2" s="57">
        <f>'Da compilare'!B142</f>
        <v>0</v>
      </c>
      <c r="LM2" s="57">
        <f>'Da compilare'!C142</f>
        <v>0</v>
      </c>
      <c r="LN2" s="57">
        <f>'Da compilare'!D142</f>
        <v>0</v>
      </c>
      <c r="LO2" s="57">
        <f>'Da compilare'!E142</f>
        <v>0</v>
      </c>
      <c r="LP2" s="57">
        <f>'Da compilare'!F142</f>
        <v>0</v>
      </c>
      <c r="LQ2" s="57">
        <f>'Da compilare'!G142</f>
        <v>0</v>
      </c>
      <c r="LR2" s="57">
        <f>'Da compilare'!B143</f>
        <v>0</v>
      </c>
      <c r="LS2" s="57">
        <f>'Da compilare'!C143</f>
        <v>0</v>
      </c>
      <c r="LT2" s="57">
        <f>'Da compilare'!D143</f>
        <v>0</v>
      </c>
      <c r="LU2" s="57">
        <f>'Da compilare'!E143</f>
        <v>0</v>
      </c>
      <c r="LV2" s="57">
        <f>'Da compilare'!F143</f>
        <v>0</v>
      </c>
      <c r="LW2" s="57">
        <f>'Da compilare'!G143</f>
        <v>0</v>
      </c>
      <c r="LX2" s="57">
        <f>'Da compilare'!B144</f>
        <v>0</v>
      </c>
      <c r="LY2" s="57">
        <f>'Da compilare'!C144</f>
        <v>0</v>
      </c>
      <c r="LZ2" s="57">
        <f>'Da compilare'!D144</f>
        <v>0</v>
      </c>
      <c r="MA2" s="57">
        <f>'Da compilare'!E144</f>
        <v>0</v>
      </c>
      <c r="MB2" s="57">
        <f>'Da compilare'!F144</f>
        <v>0</v>
      </c>
      <c r="MC2" s="57">
        <f>'Da compilare'!G144</f>
        <v>0</v>
      </c>
      <c r="MD2" s="57">
        <f>'Da compilare'!B145</f>
        <v>0</v>
      </c>
      <c r="ME2" s="57">
        <f>'Da compilare'!C145</f>
        <v>0</v>
      </c>
      <c r="MF2" s="57">
        <f>'Da compilare'!D145</f>
        <v>0</v>
      </c>
      <c r="MG2" s="57">
        <f>'Da compilare'!E145</f>
        <v>0</v>
      </c>
      <c r="MH2" s="57">
        <f>'Da compilare'!F145</f>
        <v>0</v>
      </c>
      <c r="MI2" s="57">
        <f>'Da compilare'!G145</f>
        <v>0</v>
      </c>
      <c r="MJ2" s="57">
        <f>'Da compilare'!B147</f>
        <v>0</v>
      </c>
      <c r="MK2" s="57">
        <f>'Da compilare'!C147</f>
        <v>0</v>
      </c>
      <c r="ML2" s="57">
        <f>'Da compilare'!D147</f>
        <v>0</v>
      </c>
      <c r="MM2" s="57">
        <f>'Da compilare'!E147</f>
        <v>0</v>
      </c>
      <c r="MN2" s="57">
        <f>'Da compilare'!F147</f>
        <v>0</v>
      </c>
      <c r="MO2" s="57">
        <f>'Da compilare'!G147</f>
        <v>0</v>
      </c>
      <c r="MP2" s="57">
        <f>'Da compilare'!B148</f>
        <v>0</v>
      </c>
      <c r="MQ2" s="57">
        <f>'Da compilare'!C148</f>
        <v>0</v>
      </c>
      <c r="MR2" s="57">
        <f>'Da compilare'!D148</f>
        <v>0</v>
      </c>
      <c r="MS2" s="57">
        <f>'Da compilare'!E148</f>
        <v>0</v>
      </c>
      <c r="MT2" s="57">
        <f>'Da compilare'!F148</f>
        <v>0</v>
      </c>
      <c r="MU2" s="57">
        <f>'Da compilare'!G148</f>
        <v>0</v>
      </c>
      <c r="MV2" s="57">
        <f>'Da compilare'!B149</f>
        <v>0</v>
      </c>
      <c r="MW2" s="57">
        <f>'Da compilare'!C149</f>
        <v>0</v>
      </c>
      <c r="MX2" s="57">
        <f>'Da compilare'!D149</f>
        <v>0</v>
      </c>
      <c r="MY2" s="57">
        <f>'Da compilare'!E149</f>
        <v>0</v>
      </c>
      <c r="MZ2" s="57">
        <f>'Da compilare'!F149</f>
        <v>0</v>
      </c>
      <c r="NA2" s="57">
        <f>'Da compilare'!G149</f>
        <v>0</v>
      </c>
      <c r="NB2" s="57">
        <f>'Da compilare'!B150</f>
        <v>0</v>
      </c>
      <c r="NC2" s="57">
        <f>'Da compilare'!C150</f>
        <v>0</v>
      </c>
      <c r="ND2" s="57">
        <f>'Da compilare'!D150</f>
        <v>0</v>
      </c>
      <c r="NE2" s="57">
        <f>'Da compilare'!E150</f>
        <v>0</v>
      </c>
      <c r="NF2" s="57">
        <f>'Da compilare'!F150</f>
        <v>0</v>
      </c>
      <c r="NG2" s="57">
        <f>'Da compilare'!G150</f>
        <v>0</v>
      </c>
      <c r="NH2" s="57">
        <f>'Da compilare'!B152</f>
        <v>0</v>
      </c>
      <c r="NI2" s="57">
        <f>'Da compilare'!C152</f>
        <v>0</v>
      </c>
      <c r="NJ2" s="57">
        <f>'Da compilare'!D152</f>
        <v>0</v>
      </c>
      <c r="NK2" s="57">
        <f>'Da compilare'!E152</f>
        <v>0</v>
      </c>
      <c r="NL2" s="57">
        <f>'Da compilare'!F152</f>
        <v>0</v>
      </c>
      <c r="NM2" s="57">
        <f>'Da compilare'!G152</f>
        <v>0</v>
      </c>
      <c r="NN2" s="57">
        <f>'Da compilare'!B153</f>
        <v>0</v>
      </c>
      <c r="NO2" s="57">
        <f>'Da compilare'!C153</f>
        <v>0</v>
      </c>
      <c r="NP2" s="57">
        <f>'Da compilare'!D153</f>
        <v>0</v>
      </c>
      <c r="NQ2" s="57">
        <f>'Da compilare'!E153</f>
        <v>0</v>
      </c>
      <c r="NR2" s="57">
        <f>'Da compilare'!F153</f>
        <v>0</v>
      </c>
      <c r="NS2" s="57">
        <f>'Da compilare'!G153</f>
        <v>0</v>
      </c>
      <c r="NT2" s="57">
        <f>'Da compilare'!B154</f>
        <v>0</v>
      </c>
      <c r="NU2" s="57">
        <f>'Da compilare'!C154</f>
        <v>0</v>
      </c>
      <c r="NV2" s="57">
        <f>'Da compilare'!D154</f>
        <v>0</v>
      </c>
      <c r="NW2" s="57">
        <f>'Da compilare'!E154</f>
        <v>0</v>
      </c>
      <c r="NX2" s="57">
        <f>'Da compilare'!F154</f>
        <v>0</v>
      </c>
      <c r="NY2" s="57">
        <f>'Da compilare'!G154</f>
        <v>0</v>
      </c>
      <c r="NZ2" s="57">
        <f>'Da compilare'!B155</f>
        <v>0</v>
      </c>
      <c r="OA2" s="57">
        <f>'Da compilare'!C155</f>
        <v>0</v>
      </c>
      <c r="OB2" s="57">
        <f>'Da compilare'!D155</f>
        <v>0</v>
      </c>
      <c r="OC2" s="57">
        <f>'Da compilare'!E155</f>
        <v>0</v>
      </c>
      <c r="OD2" s="57">
        <f>'Da compilare'!F155</f>
        <v>0</v>
      </c>
      <c r="OE2" s="57">
        <f>'Da compilare'!G155</f>
        <v>0</v>
      </c>
      <c r="OF2" s="57">
        <f>'Da compilare'!B157</f>
        <v>0</v>
      </c>
      <c r="OG2" s="57">
        <f>'Da compilare'!C157</f>
        <v>0</v>
      </c>
      <c r="OH2" s="57">
        <f>'Da compilare'!D157</f>
        <v>0</v>
      </c>
      <c r="OI2" s="57">
        <f>'Da compilare'!E157</f>
        <v>0</v>
      </c>
      <c r="OJ2" s="57">
        <f>'Da compilare'!F157</f>
        <v>0</v>
      </c>
      <c r="OK2" s="57">
        <f>'Da compilare'!G157</f>
        <v>0</v>
      </c>
      <c r="OL2" s="57">
        <f>'Da compilare'!B158</f>
        <v>0</v>
      </c>
      <c r="OM2" s="57">
        <f>'Da compilare'!C158</f>
        <v>0</v>
      </c>
      <c r="ON2" s="57">
        <f>'Da compilare'!D158</f>
        <v>0</v>
      </c>
      <c r="OO2" s="57">
        <f>'Da compilare'!E158</f>
        <v>0</v>
      </c>
      <c r="OP2" s="57">
        <f>'Da compilare'!F158</f>
        <v>0</v>
      </c>
      <c r="OQ2" s="57">
        <f>'Da compilare'!G158</f>
        <v>0</v>
      </c>
      <c r="OR2" s="57">
        <f>'Da compilare'!B159</f>
        <v>0</v>
      </c>
      <c r="OS2" s="57">
        <f>'Da compilare'!C159</f>
        <v>0</v>
      </c>
      <c r="OT2" s="57">
        <f>'Da compilare'!D159</f>
        <v>0</v>
      </c>
      <c r="OU2" s="57">
        <f>'Da compilare'!E159</f>
        <v>0</v>
      </c>
      <c r="OV2" s="57">
        <f>'Da compilare'!F159</f>
        <v>0</v>
      </c>
      <c r="OW2" s="57">
        <f>'Da compilare'!G159</f>
        <v>0</v>
      </c>
      <c r="OX2" s="57">
        <f>'Da compilare'!B160</f>
        <v>0</v>
      </c>
      <c r="OY2" s="57">
        <f>'Da compilare'!C160</f>
        <v>0</v>
      </c>
      <c r="OZ2" s="57">
        <f>'Da compilare'!D160</f>
        <v>0</v>
      </c>
      <c r="PA2" s="57">
        <f>'Da compilare'!E160</f>
        <v>0</v>
      </c>
      <c r="PB2" s="57">
        <f>'Da compilare'!F160</f>
        <v>0</v>
      </c>
      <c r="PC2" s="57">
        <f>'Da compilare'!G160</f>
        <v>0</v>
      </c>
      <c r="PD2" s="58">
        <f>'Da compilare'!B189</f>
        <v>0</v>
      </c>
      <c r="PE2" s="58">
        <f>'Da compilare'!C189</f>
        <v>0</v>
      </c>
      <c r="PF2" s="58">
        <f>'Da compilare'!D189</f>
        <v>0</v>
      </c>
      <c r="PG2" s="58">
        <f>'Da compilare'!E189</f>
        <v>0</v>
      </c>
      <c r="PH2" s="58">
        <f>'Da compilare'!F189</f>
        <v>0</v>
      </c>
      <c r="PI2" s="58">
        <f>'Da compilare'!G189</f>
        <v>0</v>
      </c>
      <c r="PJ2" s="58">
        <f>'Da compilare'!B190</f>
        <v>0</v>
      </c>
      <c r="PK2" s="58">
        <f>'Da compilare'!C190</f>
        <v>0</v>
      </c>
      <c r="PL2" s="58">
        <f>'Da compilare'!D190</f>
        <v>0</v>
      </c>
      <c r="PM2" s="58">
        <f>'Da compilare'!E190</f>
        <v>0</v>
      </c>
      <c r="PN2" s="58">
        <f>'Da compilare'!F190</f>
        <v>0</v>
      </c>
      <c r="PO2" s="58">
        <f>'Da compilare'!G190</f>
        <v>0</v>
      </c>
      <c r="PP2" s="58">
        <f>'Da compilare'!B191</f>
        <v>0</v>
      </c>
      <c r="PQ2" s="58">
        <f>'Da compilare'!C191</f>
        <v>0</v>
      </c>
      <c r="PR2" s="58">
        <f>'Da compilare'!D191</f>
        <v>0</v>
      </c>
      <c r="PS2" s="58">
        <f>'Da compilare'!E191</f>
        <v>0</v>
      </c>
      <c r="PT2" s="58">
        <f>'Da compilare'!F191</f>
        <v>0</v>
      </c>
      <c r="PU2" s="58">
        <f>'Da compilare'!G191</f>
        <v>0</v>
      </c>
      <c r="PV2" s="58">
        <f>'Da compilare'!B192</f>
        <v>0</v>
      </c>
      <c r="PW2" s="58">
        <f>'Da compilare'!C192</f>
        <v>0</v>
      </c>
      <c r="PX2" s="58">
        <f>'Da compilare'!D192</f>
        <v>0</v>
      </c>
      <c r="PY2" s="58">
        <f>'Da compilare'!E192</f>
        <v>0</v>
      </c>
      <c r="PZ2" s="58">
        <f>'Da compilare'!F192</f>
        <v>0</v>
      </c>
      <c r="QA2" s="58">
        <f>'Da compilare'!G192</f>
        <v>0</v>
      </c>
      <c r="QB2" s="58">
        <f>'Da compilare'!B194</f>
        <v>0</v>
      </c>
      <c r="QC2" s="58">
        <f>'Da compilare'!C194</f>
        <v>0</v>
      </c>
      <c r="QD2" s="58">
        <f>'Da compilare'!D194</f>
        <v>0</v>
      </c>
      <c r="QE2" s="58">
        <f>'Da compilare'!E194</f>
        <v>0</v>
      </c>
      <c r="QF2" s="58">
        <f>'Da compilare'!F194</f>
        <v>0</v>
      </c>
      <c r="QG2" s="58">
        <f>'Da compilare'!G194</f>
        <v>0</v>
      </c>
      <c r="QH2" s="58">
        <f>'Da compilare'!B195</f>
        <v>0</v>
      </c>
      <c r="QI2" s="58">
        <f>'Da compilare'!C195</f>
        <v>0</v>
      </c>
      <c r="QJ2" s="58">
        <f>'Da compilare'!D195</f>
        <v>0</v>
      </c>
      <c r="QK2" s="58">
        <f>'Da compilare'!E195</f>
        <v>0</v>
      </c>
      <c r="QL2" s="58">
        <f>'Da compilare'!F195</f>
        <v>0</v>
      </c>
      <c r="QM2" s="58">
        <f>'Da compilare'!G195</f>
        <v>0</v>
      </c>
      <c r="QN2" s="58">
        <f>'Da compilare'!B196</f>
        <v>0</v>
      </c>
      <c r="QO2" s="58">
        <f>'Da compilare'!C196</f>
        <v>0</v>
      </c>
      <c r="QP2" s="58">
        <f>'Da compilare'!D196</f>
        <v>0</v>
      </c>
      <c r="QQ2" s="58">
        <f>'Da compilare'!E196</f>
        <v>0</v>
      </c>
      <c r="QR2" s="58">
        <f>'Da compilare'!F196</f>
        <v>0</v>
      </c>
      <c r="QS2" s="58">
        <f>'Da compilare'!G196</f>
        <v>0</v>
      </c>
      <c r="QT2" s="58">
        <f>'Da compilare'!B197</f>
        <v>0</v>
      </c>
      <c r="QU2" s="58">
        <f>'Da compilare'!C197</f>
        <v>0</v>
      </c>
      <c r="QV2" s="58">
        <f>'Da compilare'!D197</f>
        <v>0</v>
      </c>
      <c r="QW2" s="58">
        <f>'Da compilare'!E197</f>
        <v>0</v>
      </c>
      <c r="QX2" s="58">
        <f>'Da compilare'!F197</f>
        <v>0</v>
      </c>
      <c r="QY2" s="58">
        <f>'Da compilare'!G197</f>
        <v>0</v>
      </c>
      <c r="QZ2" s="58">
        <f>'Da compilare'!B199</f>
        <v>0</v>
      </c>
      <c r="RA2" s="58">
        <f>'Da compilare'!C199</f>
        <v>0</v>
      </c>
      <c r="RB2" s="58">
        <f>'Da compilare'!D199</f>
        <v>0</v>
      </c>
      <c r="RC2" s="58">
        <f>'Da compilare'!E199</f>
        <v>0</v>
      </c>
      <c r="RD2" s="58">
        <f>'Da compilare'!F199</f>
        <v>0</v>
      </c>
      <c r="RE2" s="58">
        <f>'Da compilare'!G199</f>
        <v>0</v>
      </c>
      <c r="RF2" s="58">
        <f>'Da compilare'!B200</f>
        <v>0</v>
      </c>
      <c r="RG2" s="58">
        <f>'Da compilare'!C200</f>
        <v>0</v>
      </c>
      <c r="RH2" s="58">
        <f>'Da compilare'!D200</f>
        <v>0</v>
      </c>
      <c r="RI2" s="58">
        <f>'Da compilare'!E200</f>
        <v>0</v>
      </c>
      <c r="RJ2" s="58">
        <f>'Da compilare'!F200</f>
        <v>0</v>
      </c>
      <c r="RK2" s="58">
        <f>'Da compilare'!G200</f>
        <v>0</v>
      </c>
      <c r="RL2" s="58">
        <f>'Da compilare'!B201</f>
        <v>0</v>
      </c>
      <c r="RM2" s="58">
        <f>'Da compilare'!C201</f>
        <v>0</v>
      </c>
      <c r="RN2" s="58">
        <f>'Da compilare'!D201</f>
        <v>0</v>
      </c>
      <c r="RO2" s="58">
        <f>'Da compilare'!E201</f>
        <v>0</v>
      </c>
      <c r="RP2" s="58">
        <f>'Da compilare'!F201</f>
        <v>0</v>
      </c>
      <c r="RQ2" s="58">
        <f>'Da compilare'!G201</f>
        <v>0</v>
      </c>
      <c r="RR2" s="58">
        <f>'Da compilare'!B202</f>
        <v>0</v>
      </c>
      <c r="RS2" s="58">
        <f>'Da compilare'!C202</f>
        <v>0</v>
      </c>
      <c r="RT2" s="58">
        <f>'Da compilare'!D202</f>
        <v>0</v>
      </c>
      <c r="RU2" s="58">
        <f>'Da compilare'!E202</f>
        <v>0</v>
      </c>
      <c r="RV2" s="58">
        <f>'Da compilare'!F202</f>
        <v>0</v>
      </c>
      <c r="RW2" s="58">
        <f>'Da compilare'!G202</f>
        <v>0</v>
      </c>
      <c r="RX2" s="58">
        <f>'Da compilare'!B204</f>
        <v>0</v>
      </c>
      <c r="RY2" s="58">
        <f>'Da compilare'!C204</f>
        <v>0</v>
      </c>
      <c r="RZ2" s="58">
        <f>'Da compilare'!D204</f>
        <v>0</v>
      </c>
      <c r="SA2" s="58">
        <f>'Da compilare'!E204</f>
        <v>0</v>
      </c>
      <c r="SB2" s="58">
        <f>'Da compilare'!F204</f>
        <v>0</v>
      </c>
      <c r="SC2" s="58">
        <f>'Da compilare'!G204</f>
        <v>0</v>
      </c>
      <c r="SD2" s="58">
        <f>'Da compilare'!B205</f>
        <v>0</v>
      </c>
      <c r="SE2" s="58">
        <f>'Da compilare'!C205</f>
        <v>0</v>
      </c>
      <c r="SF2" s="58">
        <f>'Da compilare'!D205</f>
        <v>0</v>
      </c>
      <c r="SG2" s="58">
        <f>'Da compilare'!E205</f>
        <v>0</v>
      </c>
      <c r="SH2" s="58">
        <f>'Da compilare'!F205</f>
        <v>0</v>
      </c>
      <c r="SI2" s="58">
        <f>'Da compilare'!G205</f>
        <v>0</v>
      </c>
      <c r="SJ2" s="58">
        <f>'Da compilare'!B206</f>
        <v>0</v>
      </c>
      <c r="SK2" s="58">
        <f>'Da compilare'!C206</f>
        <v>0</v>
      </c>
      <c r="SL2" s="58">
        <f>'Da compilare'!D206</f>
        <v>0</v>
      </c>
      <c r="SM2" s="58">
        <f>'Da compilare'!E206</f>
        <v>0</v>
      </c>
      <c r="SN2" s="58">
        <f>'Da compilare'!F206</f>
        <v>0</v>
      </c>
      <c r="SO2" s="58">
        <f>'Da compilare'!G206</f>
        <v>0</v>
      </c>
      <c r="SP2" s="58">
        <f>'Da compilare'!B207</f>
        <v>0</v>
      </c>
      <c r="SQ2" s="58">
        <f>'Da compilare'!C207</f>
        <v>0</v>
      </c>
      <c r="SR2" s="58">
        <f>'Da compilare'!D207</f>
        <v>0</v>
      </c>
      <c r="SS2" s="58">
        <f>'Da compilare'!E207</f>
        <v>0</v>
      </c>
      <c r="ST2" s="58">
        <f>'Da compilare'!F207</f>
        <v>0</v>
      </c>
      <c r="SU2" s="58">
        <f>'Da compilare'!G207</f>
        <v>0</v>
      </c>
      <c r="SV2" s="58">
        <f>'Da compilare'!B209</f>
        <v>0</v>
      </c>
      <c r="SW2" s="58">
        <f>'Da compilare'!C209</f>
        <v>0</v>
      </c>
      <c r="SX2" s="58">
        <f>'Da compilare'!D209</f>
        <v>0</v>
      </c>
      <c r="SY2" s="58">
        <f>'Da compilare'!E209</f>
        <v>0</v>
      </c>
      <c r="SZ2" s="58">
        <f>'Da compilare'!F209</f>
        <v>0</v>
      </c>
      <c r="TA2" s="58">
        <f>'Da compilare'!G209</f>
        <v>0</v>
      </c>
      <c r="TB2" s="58">
        <f>'Da compilare'!B210</f>
        <v>0</v>
      </c>
      <c r="TC2" s="58">
        <f>'Da compilare'!C210</f>
        <v>0</v>
      </c>
      <c r="TD2" s="58">
        <f>'Da compilare'!D210</f>
        <v>0</v>
      </c>
      <c r="TE2" s="58">
        <f>'Da compilare'!E210</f>
        <v>0</v>
      </c>
      <c r="TF2" s="58">
        <f>'Da compilare'!F210</f>
        <v>0</v>
      </c>
      <c r="TG2" s="58">
        <f>'Da compilare'!G210</f>
        <v>0</v>
      </c>
      <c r="TH2" s="58">
        <f>'Da compilare'!B211</f>
        <v>0</v>
      </c>
      <c r="TI2" s="58">
        <f>'Da compilare'!C211</f>
        <v>0</v>
      </c>
      <c r="TJ2" s="58">
        <f>'Da compilare'!D211</f>
        <v>0</v>
      </c>
      <c r="TK2" s="58">
        <f>'Da compilare'!E211</f>
        <v>0</v>
      </c>
      <c r="TL2" s="58">
        <f>'Da compilare'!F211</f>
        <v>0</v>
      </c>
      <c r="TM2" s="58">
        <f>'Da compilare'!G211</f>
        <v>0</v>
      </c>
      <c r="TN2" s="58">
        <f>'Da compilare'!B212</f>
        <v>0</v>
      </c>
      <c r="TO2" s="58">
        <f>'Da compilare'!C212</f>
        <v>0</v>
      </c>
      <c r="TP2" s="58">
        <f>'Da compilare'!D212</f>
        <v>0</v>
      </c>
      <c r="TQ2" s="58">
        <f>'Da compilare'!E212</f>
        <v>0</v>
      </c>
      <c r="TR2" s="58">
        <f>'Da compilare'!F212</f>
        <v>0</v>
      </c>
      <c r="TS2" s="58">
        <f>'Da compilare'!G212</f>
        <v>0</v>
      </c>
      <c r="TT2" s="58">
        <f>'Da compilare'!B214</f>
        <v>0</v>
      </c>
      <c r="TU2" s="58">
        <f>'Da compilare'!C214</f>
        <v>0</v>
      </c>
      <c r="TV2" s="58">
        <f>'Da compilare'!D214</f>
        <v>0</v>
      </c>
      <c r="TW2" s="58">
        <f>'Da compilare'!E214</f>
        <v>0</v>
      </c>
      <c r="TX2" s="58">
        <f>'Da compilare'!F214</f>
        <v>0</v>
      </c>
      <c r="TY2" s="58">
        <f>'Da compilare'!G214</f>
        <v>0</v>
      </c>
      <c r="TZ2" s="58">
        <f>'Da compilare'!B215</f>
        <v>0</v>
      </c>
      <c r="UA2" s="58">
        <f>'Da compilare'!C215</f>
        <v>0</v>
      </c>
      <c r="UB2" s="58">
        <f>'Da compilare'!D215</f>
        <v>0</v>
      </c>
      <c r="UC2" s="58">
        <f>'Da compilare'!E215</f>
        <v>0</v>
      </c>
      <c r="UD2" s="58">
        <f>'Da compilare'!F215</f>
        <v>0</v>
      </c>
      <c r="UE2" s="58">
        <f>'Da compilare'!G215</f>
        <v>0</v>
      </c>
      <c r="UF2" s="57">
        <f>'Da compilare'!B216</f>
        <v>0</v>
      </c>
      <c r="UG2" s="57">
        <f>'Da compilare'!C216</f>
        <v>0</v>
      </c>
      <c r="UH2" s="57">
        <f>'Da compilare'!D216</f>
        <v>0</v>
      </c>
      <c r="UI2" s="57">
        <f>'Da compilare'!E216</f>
        <v>0</v>
      </c>
      <c r="UJ2" s="57">
        <f>'Da compilare'!F216</f>
        <v>0</v>
      </c>
      <c r="UK2" s="57">
        <f>'Da compilare'!G216</f>
        <v>0</v>
      </c>
      <c r="UL2" s="57">
        <f>'Da compilare'!B217</f>
        <v>0</v>
      </c>
      <c r="UM2" s="57">
        <f>'Da compilare'!C217</f>
        <v>0</v>
      </c>
      <c r="UN2" s="57">
        <f>'Da compilare'!D217</f>
        <v>0</v>
      </c>
      <c r="UO2" s="57">
        <f>'Da compilare'!E217</f>
        <v>0</v>
      </c>
      <c r="UP2" s="57">
        <f>'Da compilare'!F217</f>
        <v>0</v>
      </c>
      <c r="UQ2" s="57">
        <f>'Da compilare'!G217</f>
        <v>0</v>
      </c>
      <c r="UR2" s="59">
        <f>'Da compilare'!B246</f>
        <v>0</v>
      </c>
      <c r="US2" s="59">
        <f>'Da compilare'!C246</f>
        <v>0</v>
      </c>
      <c r="UT2" s="59">
        <f>'Da compilare'!D246</f>
        <v>0</v>
      </c>
      <c r="UU2" s="59">
        <f>'Da compilare'!E246</f>
        <v>0</v>
      </c>
      <c r="UV2" s="59">
        <f>'Da compilare'!F246</f>
        <v>0</v>
      </c>
      <c r="UW2" s="59">
        <f>'Da compilare'!G246</f>
        <v>0</v>
      </c>
      <c r="UX2" s="59">
        <f>'Da compilare'!B247</f>
        <v>0</v>
      </c>
      <c r="UY2" s="59">
        <f>'Da compilare'!C247</f>
        <v>0</v>
      </c>
      <c r="UZ2" s="59">
        <f>'Da compilare'!D247</f>
        <v>0</v>
      </c>
      <c r="VA2" s="59">
        <f>'Da compilare'!E247</f>
        <v>0</v>
      </c>
      <c r="VB2" s="59">
        <f>'Da compilare'!F247</f>
        <v>0</v>
      </c>
      <c r="VC2" s="59">
        <f>'Da compilare'!G247</f>
        <v>0</v>
      </c>
      <c r="VD2" s="59">
        <f>'Da compilare'!B248</f>
        <v>0</v>
      </c>
      <c r="VE2" s="59">
        <f>'Da compilare'!C248</f>
        <v>0</v>
      </c>
      <c r="VF2" s="59">
        <f>'Da compilare'!D248</f>
        <v>0</v>
      </c>
      <c r="VG2" s="59">
        <f>'Da compilare'!E248</f>
        <v>0</v>
      </c>
      <c r="VH2" s="59">
        <f>'Da compilare'!F248</f>
        <v>0</v>
      </c>
      <c r="VI2" s="59">
        <f>'Da compilare'!G248</f>
        <v>0</v>
      </c>
      <c r="VJ2" s="59">
        <f>'Da compilare'!B249</f>
        <v>0</v>
      </c>
      <c r="VK2" s="59">
        <f>'Da compilare'!C249</f>
        <v>0</v>
      </c>
      <c r="VL2" s="59">
        <f>'Da compilare'!D249</f>
        <v>0</v>
      </c>
      <c r="VM2" s="59">
        <f>'Da compilare'!E249</f>
        <v>0</v>
      </c>
      <c r="VN2" s="59">
        <f>'Da compilare'!F249</f>
        <v>0</v>
      </c>
      <c r="VO2" s="59">
        <f>'Da compilare'!G249</f>
        <v>0</v>
      </c>
      <c r="VP2" s="59">
        <f>'Da compilare'!B251</f>
        <v>0</v>
      </c>
      <c r="VQ2" s="59">
        <f>'Da compilare'!C251</f>
        <v>0</v>
      </c>
      <c r="VR2" s="59">
        <f>'Da compilare'!D251</f>
        <v>0</v>
      </c>
      <c r="VS2" s="59">
        <f>'Da compilare'!E251</f>
        <v>0</v>
      </c>
      <c r="VT2" s="59">
        <f>'Da compilare'!F251</f>
        <v>0</v>
      </c>
      <c r="VU2" s="59">
        <f>'Da compilare'!G251</f>
        <v>0</v>
      </c>
      <c r="VV2" s="59">
        <f>'Da compilare'!B252</f>
        <v>0</v>
      </c>
      <c r="VW2" s="59">
        <f>'Da compilare'!C252</f>
        <v>0</v>
      </c>
      <c r="VX2" s="59">
        <f>'Da compilare'!D252</f>
        <v>0</v>
      </c>
      <c r="VY2" s="59">
        <f>'Da compilare'!E252</f>
        <v>0</v>
      </c>
      <c r="VZ2" s="59">
        <f>'Da compilare'!F252</f>
        <v>0</v>
      </c>
      <c r="WA2" s="59">
        <f>'Da compilare'!G252</f>
        <v>0</v>
      </c>
      <c r="WB2" s="59">
        <f>'Da compilare'!B253</f>
        <v>0</v>
      </c>
      <c r="WC2" s="59">
        <f>'Da compilare'!C253</f>
        <v>0</v>
      </c>
      <c r="WD2" s="59">
        <f>'Da compilare'!D253</f>
        <v>0</v>
      </c>
      <c r="WE2" s="59">
        <f>'Da compilare'!E253</f>
        <v>0</v>
      </c>
      <c r="WF2" s="59">
        <f>'Da compilare'!F253</f>
        <v>0</v>
      </c>
      <c r="WG2" s="59">
        <f>'Da compilare'!G253</f>
        <v>0</v>
      </c>
      <c r="WH2" s="59">
        <f>'Da compilare'!B254</f>
        <v>0</v>
      </c>
      <c r="WI2" s="59">
        <f>'Da compilare'!C254</f>
        <v>0</v>
      </c>
      <c r="WJ2" s="59">
        <f>'Da compilare'!D254</f>
        <v>0</v>
      </c>
      <c r="WK2" s="59">
        <f>'Da compilare'!E254</f>
        <v>0</v>
      </c>
      <c r="WL2" s="59">
        <f>'Da compilare'!F254</f>
        <v>0</v>
      </c>
      <c r="WM2" s="59">
        <f>'Da compilare'!G254</f>
        <v>0</v>
      </c>
      <c r="WN2" s="59">
        <f>'Da compilare'!B256</f>
        <v>0</v>
      </c>
      <c r="WO2" s="59">
        <f>'Da compilare'!C256</f>
        <v>0</v>
      </c>
      <c r="WP2" s="59">
        <f>'Da compilare'!D256</f>
        <v>0</v>
      </c>
      <c r="WQ2" s="59">
        <f>'Da compilare'!E256</f>
        <v>0</v>
      </c>
      <c r="WR2" s="59">
        <f>'Da compilare'!F256</f>
        <v>0</v>
      </c>
      <c r="WS2" s="59">
        <f>'Da compilare'!G256</f>
        <v>0</v>
      </c>
      <c r="WT2" s="59">
        <f>'Da compilare'!B257</f>
        <v>0</v>
      </c>
      <c r="WU2" s="59">
        <f>'Da compilare'!C257</f>
        <v>0</v>
      </c>
      <c r="WV2" s="59">
        <f>'Da compilare'!D257</f>
        <v>0</v>
      </c>
      <c r="WW2" s="59">
        <f>'Da compilare'!E257</f>
        <v>0</v>
      </c>
      <c r="WX2" s="59">
        <f>'Da compilare'!F257</f>
        <v>0</v>
      </c>
      <c r="WY2" s="59">
        <f>'Da compilare'!G257</f>
        <v>0</v>
      </c>
      <c r="WZ2" s="59">
        <f>'Da compilare'!B258</f>
        <v>0</v>
      </c>
      <c r="XA2" s="59">
        <f>'Da compilare'!C258</f>
        <v>0</v>
      </c>
      <c r="XB2" s="59">
        <f>'Da compilare'!D258</f>
        <v>0</v>
      </c>
      <c r="XC2" s="59">
        <f>'Da compilare'!E258</f>
        <v>0</v>
      </c>
      <c r="XD2" s="59">
        <f>'Da compilare'!F258</f>
        <v>0</v>
      </c>
      <c r="XE2" s="59">
        <f>'Da compilare'!G258</f>
        <v>0</v>
      </c>
      <c r="XF2" s="59">
        <f>'Da compilare'!B259</f>
        <v>0</v>
      </c>
      <c r="XG2" s="59">
        <f>'Da compilare'!C259</f>
        <v>0</v>
      </c>
      <c r="XH2" s="59">
        <f>'Da compilare'!D259</f>
        <v>0</v>
      </c>
      <c r="XI2" s="59">
        <f>'Da compilare'!E259</f>
        <v>0</v>
      </c>
      <c r="XJ2" s="59">
        <f>'Da compilare'!F259</f>
        <v>0</v>
      </c>
      <c r="XK2" s="59">
        <f>'Da compilare'!G259</f>
        <v>0</v>
      </c>
      <c r="XL2" s="59">
        <f>'Da compilare'!B261</f>
        <v>0</v>
      </c>
      <c r="XM2" s="59">
        <f>'Da compilare'!C261</f>
        <v>0</v>
      </c>
      <c r="XN2" s="59">
        <f>'Da compilare'!D261</f>
        <v>0</v>
      </c>
      <c r="XO2" s="59">
        <f>'Da compilare'!E261</f>
        <v>0</v>
      </c>
      <c r="XP2" s="59">
        <f>'Da compilare'!F261</f>
        <v>0</v>
      </c>
      <c r="XQ2" s="59">
        <f>'Da compilare'!G261</f>
        <v>0</v>
      </c>
      <c r="XR2" s="59">
        <f>'Da compilare'!B262</f>
        <v>0</v>
      </c>
      <c r="XS2" s="59">
        <f>'Da compilare'!C262</f>
        <v>0</v>
      </c>
      <c r="XT2" s="59">
        <f>'Da compilare'!D262</f>
        <v>0</v>
      </c>
      <c r="XU2" s="59">
        <f>'Da compilare'!E262</f>
        <v>0</v>
      </c>
      <c r="XV2" s="59">
        <f>'Da compilare'!F262</f>
        <v>0</v>
      </c>
      <c r="XW2" s="59">
        <f>'Da compilare'!G262</f>
        <v>0</v>
      </c>
      <c r="XX2" s="59">
        <f>'Da compilare'!B263</f>
        <v>0</v>
      </c>
      <c r="XY2" s="59">
        <f>'Da compilare'!C263</f>
        <v>0</v>
      </c>
      <c r="XZ2" s="59">
        <f>'Da compilare'!D263</f>
        <v>0</v>
      </c>
      <c r="YA2" s="59">
        <f>'Da compilare'!E263</f>
        <v>0</v>
      </c>
      <c r="YB2" s="59">
        <f>'Da compilare'!F263</f>
        <v>0</v>
      </c>
      <c r="YC2" s="59">
        <f>'Da compilare'!G263</f>
        <v>0</v>
      </c>
      <c r="YD2" s="59">
        <f>'Da compilare'!B264</f>
        <v>0</v>
      </c>
      <c r="YE2" s="59">
        <f>'Da compilare'!C264</f>
        <v>0</v>
      </c>
      <c r="YF2" s="59">
        <f>'Da compilare'!D264</f>
        <v>0</v>
      </c>
      <c r="YG2" s="59">
        <f>'Da compilare'!E264</f>
        <v>0</v>
      </c>
      <c r="YH2" s="59">
        <f>'Da compilare'!F264</f>
        <v>0</v>
      </c>
      <c r="YI2" s="59">
        <f>'Da compilare'!G264</f>
        <v>0</v>
      </c>
      <c r="YJ2" s="59">
        <f>'Da compilare'!B266</f>
        <v>0</v>
      </c>
      <c r="YK2" s="59">
        <f>'Da compilare'!C266</f>
        <v>0</v>
      </c>
      <c r="YL2" s="59">
        <f>'Da compilare'!D266</f>
        <v>0</v>
      </c>
      <c r="YM2" s="59">
        <f>'Da compilare'!E266</f>
        <v>0</v>
      </c>
      <c r="YN2" s="59">
        <f>'Da compilare'!F266</f>
        <v>0</v>
      </c>
      <c r="YO2" s="59">
        <f>'Da compilare'!G266</f>
        <v>0</v>
      </c>
      <c r="YP2" s="59">
        <f>'Da compilare'!B267</f>
        <v>0</v>
      </c>
      <c r="YQ2" s="59">
        <f>'Da compilare'!C267</f>
        <v>0</v>
      </c>
      <c r="YR2" s="59">
        <f>'Da compilare'!D267</f>
        <v>0</v>
      </c>
      <c r="YS2" s="59">
        <f>'Da compilare'!E267</f>
        <v>0</v>
      </c>
      <c r="YT2" s="59">
        <f>'Da compilare'!F267</f>
        <v>0</v>
      </c>
      <c r="YU2" s="59">
        <f>'Da compilare'!G267</f>
        <v>0</v>
      </c>
      <c r="YV2" s="59">
        <f>'Da compilare'!B268</f>
        <v>0</v>
      </c>
      <c r="YW2" s="59">
        <f>'Da compilare'!C268</f>
        <v>0</v>
      </c>
      <c r="YX2" s="59">
        <f>'Da compilare'!D268</f>
        <v>0</v>
      </c>
      <c r="YY2" s="59">
        <f>'Da compilare'!E268</f>
        <v>0</v>
      </c>
      <c r="YZ2" s="59">
        <f>'Da compilare'!F268</f>
        <v>0</v>
      </c>
      <c r="ZA2" s="59">
        <f>'Da compilare'!G268</f>
        <v>0</v>
      </c>
      <c r="ZB2" s="59">
        <f>'Da compilare'!B269</f>
        <v>0</v>
      </c>
      <c r="ZC2" s="59">
        <f>'Da compilare'!C269</f>
        <v>0</v>
      </c>
      <c r="ZD2" s="59">
        <f>'Da compilare'!D269</f>
        <v>0</v>
      </c>
      <c r="ZE2" s="59">
        <f>'Da compilare'!E269</f>
        <v>0</v>
      </c>
      <c r="ZF2" s="59">
        <f>'Da compilare'!F269</f>
        <v>0</v>
      </c>
      <c r="ZG2" s="59">
        <f>'Da compilare'!G269</f>
        <v>0</v>
      </c>
      <c r="ZH2" s="59">
        <f>'Da compilare'!B271</f>
        <v>0</v>
      </c>
      <c r="ZI2" s="59">
        <f>'Da compilare'!C271</f>
        <v>0</v>
      </c>
      <c r="ZJ2" s="59">
        <f>'Da compilare'!D271</f>
        <v>0</v>
      </c>
      <c r="ZK2" s="59">
        <f>'Da compilare'!E271</f>
        <v>0</v>
      </c>
      <c r="ZL2" s="59">
        <f>'Da compilare'!F271</f>
        <v>0</v>
      </c>
      <c r="ZM2" s="59">
        <f>'Da compilare'!G271</f>
        <v>0</v>
      </c>
      <c r="ZN2" s="59">
        <f>'Da compilare'!B272</f>
        <v>0</v>
      </c>
      <c r="ZO2" s="59">
        <f>'Da compilare'!C272</f>
        <v>0</v>
      </c>
      <c r="ZP2" s="59">
        <f>'Da compilare'!D272</f>
        <v>0</v>
      </c>
      <c r="ZQ2" s="59">
        <f>'Da compilare'!E272</f>
        <v>0</v>
      </c>
      <c r="ZR2" s="59">
        <f>'Da compilare'!F272</f>
        <v>0</v>
      </c>
      <c r="ZS2" s="59">
        <f>'Da compilare'!G272</f>
        <v>0</v>
      </c>
      <c r="ZT2" s="57">
        <f>'Da compilare'!B273</f>
        <v>0</v>
      </c>
      <c r="ZU2" s="57">
        <f>'Da compilare'!C273</f>
        <v>0</v>
      </c>
      <c r="ZV2" s="57">
        <f>'Da compilare'!D273</f>
        <v>0</v>
      </c>
      <c r="ZW2" s="57">
        <f>'Da compilare'!E273</f>
        <v>0</v>
      </c>
      <c r="ZX2" s="57">
        <f>'Da compilare'!F273</f>
        <v>0</v>
      </c>
      <c r="ZY2" s="57">
        <f>'Da compilare'!G273</f>
        <v>0</v>
      </c>
      <c r="ZZ2" s="57">
        <f>'Da compilare'!B274</f>
        <v>0</v>
      </c>
      <c r="AAA2" s="57">
        <f>'Da compilare'!C274</f>
        <v>0</v>
      </c>
      <c r="AAB2" s="57">
        <f>'Da compilare'!D274</f>
        <v>0</v>
      </c>
      <c r="AAC2" s="57">
        <f>'Da compilare'!E274</f>
        <v>0</v>
      </c>
      <c r="AAD2" s="57">
        <f>'Da compilare'!F274</f>
        <v>0</v>
      </c>
      <c r="AAE2" s="57">
        <f>'Da compilare'!G274</f>
        <v>0</v>
      </c>
      <c r="AAF2" s="61">
        <f>'Da compilare'!B301</f>
        <v>0</v>
      </c>
      <c r="AAG2" s="62">
        <f>'Da compilare'!C301</f>
        <v>0</v>
      </c>
      <c r="AAH2" s="63">
        <f>'Da compilare'!D301</f>
        <v>0</v>
      </c>
      <c r="AAI2" s="64">
        <f>'Da compilare'!E301</f>
        <v>0</v>
      </c>
      <c r="AAJ2" s="65">
        <f>'Da compilare'!G301</f>
        <v>0</v>
      </c>
      <c r="AAK2" s="61">
        <f>'Da compilare'!B302</f>
        <v>0</v>
      </c>
      <c r="AAL2" s="62">
        <f>'Da compilare'!C302</f>
        <v>0</v>
      </c>
      <c r="AAM2" s="63">
        <f>'Da compilare'!D302</f>
        <v>0</v>
      </c>
      <c r="AAN2" s="64">
        <f>'Da compilare'!E302</f>
        <v>0</v>
      </c>
      <c r="AAO2" s="65">
        <f>'Da compilare'!G302</f>
        <v>0</v>
      </c>
      <c r="AAP2" s="61">
        <f>'Da compilare'!B303</f>
        <v>0</v>
      </c>
      <c r="AAQ2" s="62">
        <f>'Da compilare'!C303</f>
        <v>0</v>
      </c>
      <c r="AAR2" s="63">
        <f>'Da compilare'!D303</f>
        <v>0</v>
      </c>
      <c r="AAS2" s="64">
        <f>'Da compilare'!E303</f>
        <v>0</v>
      </c>
      <c r="AAT2" s="65">
        <f>'Da compilare'!G303</f>
        <v>0</v>
      </c>
      <c r="AAU2" s="61">
        <f>'Da compilare'!B304</f>
        <v>0</v>
      </c>
      <c r="AAV2" s="62">
        <f>'Da compilare'!C304</f>
        <v>0</v>
      </c>
      <c r="AAW2" s="63">
        <f>'Da compilare'!D304</f>
        <v>0</v>
      </c>
      <c r="AAX2" s="64">
        <f>'Da compilare'!E304</f>
        <v>0</v>
      </c>
      <c r="AAY2" s="65">
        <f>'Da compilare'!G304</f>
        <v>0</v>
      </c>
      <c r="AAZ2" s="61">
        <f>'Da compilare'!B305</f>
        <v>0</v>
      </c>
      <c r="ABA2" s="62">
        <f>'Da compilare'!C305</f>
        <v>0</v>
      </c>
      <c r="ABB2" s="63">
        <f>'Da compilare'!D305</f>
        <v>0</v>
      </c>
      <c r="ABC2" s="64">
        <f>'Da compilare'!E305</f>
        <v>0</v>
      </c>
      <c r="ABD2" s="65">
        <f>'Da compilare'!G305</f>
        <v>0</v>
      </c>
      <c r="ABE2" s="61">
        <f>'Da compilare'!B306</f>
        <v>0</v>
      </c>
      <c r="ABF2" s="62">
        <f>'Da compilare'!C306</f>
        <v>0</v>
      </c>
      <c r="ABG2" s="63">
        <f>'Da compilare'!D306</f>
        <v>0</v>
      </c>
      <c r="ABH2" s="64">
        <f>'Da compilare'!E306</f>
        <v>0</v>
      </c>
      <c r="ABI2" s="65">
        <f>'Da compilare'!G306</f>
        <v>0</v>
      </c>
      <c r="ABJ2" s="42">
        <f>'Da compilare'!B335</f>
        <v>0</v>
      </c>
      <c r="ABK2" s="42">
        <f>'Da compilare'!C335</f>
        <v>0</v>
      </c>
      <c r="ABL2" s="42">
        <f>'Da compilare'!D335</f>
        <v>0</v>
      </c>
      <c r="ABM2" s="42">
        <f>'Da compilare'!E335</f>
        <v>0</v>
      </c>
      <c r="ABN2" s="42">
        <f>'Da compilare'!B336</f>
        <v>0</v>
      </c>
      <c r="ABO2" s="42">
        <f>'Da compilare'!C336</f>
        <v>0</v>
      </c>
      <c r="ABP2" s="42">
        <f>'Da compilare'!D336</f>
        <v>0</v>
      </c>
      <c r="ABQ2" s="42">
        <f>'Da compilare'!E336</f>
        <v>0</v>
      </c>
      <c r="ABR2" s="42">
        <f>'Da compilare'!B337</f>
        <v>0</v>
      </c>
      <c r="ABS2" s="42">
        <f>'Da compilare'!C337</f>
        <v>0</v>
      </c>
      <c r="ABT2" s="42">
        <f>'Da compilare'!D337</f>
        <v>0</v>
      </c>
      <c r="ABU2" s="42">
        <f>'Da compilare'!E337</f>
        <v>0</v>
      </c>
      <c r="ABV2" s="42">
        <f>'Da compilare'!B337</f>
        <v>0</v>
      </c>
      <c r="ABW2" s="42">
        <f>'Da compilare'!C337</f>
        <v>0</v>
      </c>
      <c r="ABX2" s="42">
        <f>'Da compilare'!D337</f>
        <v>0</v>
      </c>
      <c r="ABY2" s="42">
        <f>'Da compilare'!E338</f>
        <v>0</v>
      </c>
      <c r="ABZ2" s="42">
        <f>'Da compilare'!B339</f>
        <v>0</v>
      </c>
      <c r="ACA2" s="42">
        <f>'Da compilare'!C339</f>
        <v>0</v>
      </c>
      <c r="ACB2" s="42">
        <f>'Da compilare'!D339</f>
        <v>0</v>
      </c>
      <c r="ACC2" s="42">
        <f>'Da compilare'!E339</f>
        <v>0</v>
      </c>
      <c r="ACD2" s="42">
        <f>'Da compilare'!B340</f>
        <v>0</v>
      </c>
      <c r="ACE2" s="42">
        <f>'Da compilare'!C340</f>
        <v>0</v>
      </c>
      <c r="ACF2" s="42">
        <f>'Da compilare'!D340</f>
        <v>0</v>
      </c>
      <c r="ACG2" s="42">
        <f>'Da compilare'!E340</f>
        <v>0</v>
      </c>
      <c r="ACH2" s="42">
        <f>'Da compilare'!D343</f>
        <v>0</v>
      </c>
      <c r="ACI2" s="42">
        <f>'Da compilare'!D345</f>
        <v>0</v>
      </c>
      <c r="ACJ2" s="42">
        <f>'Da compilare'!F347</f>
        <v>0</v>
      </c>
      <c r="ACK2" s="42">
        <f>'Da compilare'!G347</f>
        <v>0</v>
      </c>
      <c r="ACL2" s="42">
        <f>'Da compilare'!F349</f>
        <v>0</v>
      </c>
      <c r="ACM2" s="42">
        <f>'Da compilare'!G349</f>
        <v>0</v>
      </c>
      <c r="ACN2" s="66">
        <f>'Da compilare'!B353</f>
        <v>0</v>
      </c>
      <c r="ACO2" s="42">
        <f>'Da compilare'!F353</f>
        <v>0</v>
      </c>
      <c r="ACP2" s="66">
        <f>'Da compilare'!B353</f>
        <v>0</v>
      </c>
      <c r="ACQ2" s="42">
        <f>'Da compilare'!H32</f>
        <v>0</v>
      </c>
      <c r="ACR2" s="42">
        <f>'Da compilare'!H33</f>
        <v>0</v>
      </c>
    </row>
    <row r="3" spans="180:695" ht="12.75">
      <c r="FX3" s="67"/>
      <c r="JP3" s="67"/>
      <c r="PD3" s="67"/>
      <c r="UE3" s="67"/>
      <c r="UR3" s="67"/>
      <c r="ZS3" s="67"/>
    </row>
  </sheetData>
  <printOptions/>
  <pageMargins left="0.75" right="0.75" top="1" bottom="1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2"/>
  <sheetViews>
    <sheetView workbookViewId="0" topLeftCell="A1"/>
  </sheetViews>
  <sheetFormatPr defaultColWidth="9.140625" defaultRowHeight="12.75"/>
  <cols>
    <col min="1" max="1" width="13.00390625" style="0" customWidth="1"/>
    <col min="2" max="2" width="9.57421875" style="0" bestFit="1" customWidth="1"/>
    <col min="3" max="5" width="41.00390625" style="0" customWidth="1"/>
    <col min="6" max="6" width="6.00390625" style="0" customWidth="1"/>
    <col min="7" max="7" width="31.00390625" style="0" customWidth="1"/>
    <col min="8" max="8" width="16.00390625" style="0" customWidth="1"/>
    <col min="9" max="9" width="13.00390625" style="0" customWidth="1"/>
    <col min="10" max="10" width="31.00390625" style="0" customWidth="1"/>
    <col min="11" max="11" width="41.00390625" style="0" customWidth="1"/>
    <col min="12" max="12" width="22.00390625" style="0" customWidth="1"/>
    <col min="13" max="13" width="16.00390625" style="0" customWidth="1"/>
  </cols>
  <sheetData>
    <row r="1" spans="1:13" ht="15">
      <c r="A1" s="73"/>
      <c r="B1" s="73" t="s">
        <v>8</v>
      </c>
      <c r="C1" s="73" t="s">
        <v>107</v>
      </c>
      <c r="D1" s="73" t="s">
        <v>2</v>
      </c>
      <c r="E1" s="73" t="s">
        <v>9</v>
      </c>
      <c r="F1" s="74" t="s">
        <v>10</v>
      </c>
      <c r="G1" s="74" t="s">
        <v>108</v>
      </c>
      <c r="H1" s="74" t="s">
        <v>109</v>
      </c>
      <c r="I1" s="73" t="s">
        <v>110</v>
      </c>
      <c r="J1" s="73" t="s">
        <v>7</v>
      </c>
      <c r="K1" s="73" t="s">
        <v>111</v>
      </c>
      <c r="L1" s="73" t="s">
        <v>112</v>
      </c>
      <c r="M1" s="73" t="s">
        <v>11</v>
      </c>
    </row>
    <row r="2" spans="1:13" ht="12.75">
      <c r="A2" t="s">
        <v>115</v>
      </c>
      <c r="B2" t="s">
        <v>113</v>
      </c>
      <c r="C2" t="s">
        <v>114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122</v>
      </c>
      <c r="L2" t="s">
        <v>123</v>
      </c>
      <c r="M2" t="s">
        <v>124</v>
      </c>
    </row>
    <row r="3" spans="1:13" ht="12.75">
      <c r="A3" t="s">
        <v>125</v>
      </c>
      <c r="B3" t="s">
        <v>113</v>
      </c>
      <c r="C3" t="s">
        <v>114</v>
      </c>
      <c r="D3" t="s">
        <v>126</v>
      </c>
      <c r="E3" t="s">
        <v>127</v>
      </c>
      <c r="F3" t="s">
        <v>118</v>
      </c>
      <c r="G3" t="s">
        <v>119</v>
      </c>
      <c r="H3" t="s">
        <v>128</v>
      </c>
      <c r="I3" t="s">
        <v>121</v>
      </c>
      <c r="J3" t="s">
        <v>122</v>
      </c>
      <c r="K3" t="s">
        <v>122</v>
      </c>
      <c r="L3" t="s">
        <v>123</v>
      </c>
      <c r="M3" t="s">
        <v>129</v>
      </c>
    </row>
    <row r="4" spans="1:13" ht="12.75">
      <c r="A4" t="s">
        <v>130</v>
      </c>
      <c r="B4" t="s">
        <v>113</v>
      </c>
      <c r="C4" t="s">
        <v>114</v>
      </c>
      <c r="D4" t="s">
        <v>114</v>
      </c>
      <c r="E4" t="s">
        <v>131</v>
      </c>
      <c r="F4" t="s">
        <v>132</v>
      </c>
      <c r="G4" t="s">
        <v>133</v>
      </c>
      <c r="H4" t="s">
        <v>134</v>
      </c>
      <c r="I4" t="s">
        <v>135</v>
      </c>
      <c r="J4" t="s">
        <v>136</v>
      </c>
      <c r="K4" t="s">
        <v>136</v>
      </c>
      <c r="L4" t="s">
        <v>123</v>
      </c>
      <c r="M4" t="s">
        <v>137</v>
      </c>
    </row>
    <row r="5" spans="1:13" ht="12.75">
      <c r="A5" t="s">
        <v>139</v>
      </c>
      <c r="B5" t="s">
        <v>113</v>
      </c>
      <c r="C5" t="s">
        <v>138</v>
      </c>
      <c r="D5" t="s">
        <v>140</v>
      </c>
      <c r="E5" t="s">
        <v>141</v>
      </c>
      <c r="F5" t="s">
        <v>142</v>
      </c>
      <c r="G5" t="s">
        <v>143</v>
      </c>
      <c r="H5" t="s">
        <v>144</v>
      </c>
      <c r="I5" t="s">
        <v>145</v>
      </c>
      <c r="J5" t="s">
        <v>146</v>
      </c>
      <c r="K5" t="s">
        <v>146</v>
      </c>
      <c r="L5" t="s">
        <v>123</v>
      </c>
      <c r="M5" t="s">
        <v>147</v>
      </c>
    </row>
    <row r="6" spans="1:13" ht="12.75">
      <c r="A6" t="s">
        <v>148</v>
      </c>
      <c r="B6" t="s">
        <v>113</v>
      </c>
      <c r="C6" t="s">
        <v>138</v>
      </c>
      <c r="D6" t="s">
        <v>149</v>
      </c>
      <c r="E6" t="s">
        <v>150</v>
      </c>
      <c r="F6" t="s">
        <v>151</v>
      </c>
      <c r="G6" t="s">
        <v>133</v>
      </c>
      <c r="H6" t="s">
        <v>152</v>
      </c>
      <c r="I6" t="s">
        <v>153</v>
      </c>
      <c r="J6" t="s">
        <v>154</v>
      </c>
      <c r="K6" t="s">
        <v>154</v>
      </c>
      <c r="L6" t="s">
        <v>123</v>
      </c>
      <c r="M6" t="s">
        <v>155</v>
      </c>
    </row>
    <row r="7" spans="1:13" ht="12.75">
      <c r="A7" t="s">
        <v>156</v>
      </c>
      <c r="B7" t="s">
        <v>113</v>
      </c>
      <c r="C7" t="s">
        <v>138</v>
      </c>
      <c r="D7" t="s">
        <v>157</v>
      </c>
      <c r="E7" t="s">
        <v>158</v>
      </c>
      <c r="F7" t="s">
        <v>118</v>
      </c>
      <c r="G7" t="s">
        <v>119</v>
      </c>
      <c r="H7" t="s">
        <v>159</v>
      </c>
      <c r="I7" t="s">
        <v>121</v>
      </c>
      <c r="J7" t="s">
        <v>122</v>
      </c>
      <c r="K7" t="s">
        <v>122</v>
      </c>
      <c r="L7" t="s">
        <v>123</v>
      </c>
      <c r="M7" t="s">
        <v>160</v>
      </c>
    </row>
    <row r="8" spans="1:13" ht="12.75">
      <c r="A8" t="s">
        <v>161</v>
      </c>
      <c r="B8" t="s">
        <v>113</v>
      </c>
      <c r="C8" t="s">
        <v>138</v>
      </c>
      <c r="D8" t="s">
        <v>162</v>
      </c>
      <c r="E8" t="s">
        <v>163</v>
      </c>
      <c r="F8" t="s">
        <v>164</v>
      </c>
      <c r="G8" t="s">
        <v>143</v>
      </c>
      <c r="H8" t="s">
        <v>165</v>
      </c>
      <c r="I8" t="s">
        <v>166</v>
      </c>
      <c r="J8" t="s">
        <v>167</v>
      </c>
      <c r="K8" t="s">
        <v>167</v>
      </c>
      <c r="L8" t="s">
        <v>123</v>
      </c>
      <c r="M8" t="s">
        <v>168</v>
      </c>
    </row>
    <row r="9" spans="1:13" ht="12.75">
      <c r="A9" t="s">
        <v>169</v>
      </c>
      <c r="B9" t="s">
        <v>113</v>
      </c>
      <c r="C9" t="s">
        <v>138</v>
      </c>
      <c r="D9" t="s">
        <v>170</v>
      </c>
      <c r="E9" t="s">
        <v>171</v>
      </c>
      <c r="F9" t="s">
        <v>172</v>
      </c>
      <c r="G9" t="s">
        <v>119</v>
      </c>
      <c r="H9" t="s">
        <v>173</v>
      </c>
      <c r="I9" t="s">
        <v>174</v>
      </c>
      <c r="J9" t="s">
        <v>175</v>
      </c>
      <c r="K9" t="s">
        <v>175</v>
      </c>
      <c r="L9" t="s">
        <v>123</v>
      </c>
      <c r="M9" t="s">
        <v>176</v>
      </c>
    </row>
    <row r="10" spans="1:13" ht="12.75">
      <c r="A10" t="s">
        <v>177</v>
      </c>
      <c r="B10" t="s">
        <v>113</v>
      </c>
      <c r="C10" t="s">
        <v>138</v>
      </c>
      <c r="D10" t="s">
        <v>178</v>
      </c>
      <c r="E10" t="s">
        <v>179</v>
      </c>
      <c r="F10" t="s">
        <v>180</v>
      </c>
      <c r="G10" t="s">
        <v>181</v>
      </c>
      <c r="H10" t="s">
        <v>182</v>
      </c>
      <c r="I10" t="s">
        <v>183</v>
      </c>
      <c r="J10" t="s">
        <v>184</v>
      </c>
      <c r="K10" t="s">
        <v>184</v>
      </c>
      <c r="L10" t="s">
        <v>123</v>
      </c>
      <c r="M10" t="s">
        <v>185</v>
      </c>
    </row>
    <row r="11" spans="1:13" ht="12.75">
      <c r="A11" t="s">
        <v>186</v>
      </c>
      <c r="B11" t="s">
        <v>113</v>
      </c>
      <c r="C11" t="s">
        <v>138</v>
      </c>
      <c r="D11" t="s">
        <v>187</v>
      </c>
      <c r="E11" t="s">
        <v>188</v>
      </c>
      <c r="F11" t="s">
        <v>189</v>
      </c>
      <c r="G11" t="s">
        <v>190</v>
      </c>
      <c r="H11" t="s">
        <v>191</v>
      </c>
      <c r="I11" t="s">
        <v>192</v>
      </c>
      <c r="J11" t="s">
        <v>193</v>
      </c>
      <c r="K11" t="s">
        <v>193</v>
      </c>
      <c r="L11" t="s">
        <v>123</v>
      </c>
      <c r="M11" t="s">
        <v>194</v>
      </c>
    </row>
    <row r="12" spans="1:13" ht="12.75">
      <c r="A12" t="s">
        <v>195</v>
      </c>
      <c r="B12" t="s">
        <v>113</v>
      </c>
      <c r="C12" t="s">
        <v>138</v>
      </c>
      <c r="D12" t="s">
        <v>196</v>
      </c>
      <c r="E12" t="s">
        <v>197</v>
      </c>
      <c r="F12" t="s">
        <v>198</v>
      </c>
      <c r="G12" t="s">
        <v>199</v>
      </c>
      <c r="H12" t="s">
        <v>200</v>
      </c>
      <c r="I12" t="s">
        <v>201</v>
      </c>
      <c r="J12" t="s">
        <v>202</v>
      </c>
      <c r="K12" t="s">
        <v>202</v>
      </c>
      <c r="L12" t="s">
        <v>123</v>
      </c>
      <c r="M12" t="s">
        <v>203</v>
      </c>
    </row>
    <row r="13" spans="1:13" ht="12.75">
      <c r="A13" t="s">
        <v>204</v>
      </c>
      <c r="B13" t="s">
        <v>113</v>
      </c>
      <c r="C13" t="s">
        <v>138</v>
      </c>
      <c r="D13" t="s">
        <v>205</v>
      </c>
      <c r="E13" t="s">
        <v>206</v>
      </c>
      <c r="F13" t="s">
        <v>142</v>
      </c>
      <c r="G13" t="s">
        <v>181</v>
      </c>
      <c r="H13" t="s">
        <v>207</v>
      </c>
      <c r="I13" t="s">
        <v>208</v>
      </c>
      <c r="J13" t="s">
        <v>209</v>
      </c>
      <c r="K13" t="s">
        <v>210</v>
      </c>
      <c r="L13" t="s">
        <v>123</v>
      </c>
      <c r="M13" t="s">
        <v>211</v>
      </c>
    </row>
    <row r="14" spans="1:13" ht="12.75">
      <c r="A14" t="s">
        <v>212</v>
      </c>
      <c r="B14" t="s">
        <v>113</v>
      </c>
      <c r="C14" t="s">
        <v>138</v>
      </c>
      <c r="D14" t="s">
        <v>213</v>
      </c>
      <c r="E14" t="s">
        <v>214</v>
      </c>
      <c r="F14" t="s">
        <v>215</v>
      </c>
      <c r="G14" t="s">
        <v>119</v>
      </c>
      <c r="H14" t="s">
        <v>216</v>
      </c>
      <c r="I14" t="s">
        <v>217</v>
      </c>
      <c r="J14" t="s">
        <v>218</v>
      </c>
      <c r="K14" t="s">
        <v>218</v>
      </c>
      <c r="L14" t="s">
        <v>123</v>
      </c>
      <c r="M14" t="s">
        <v>219</v>
      </c>
    </row>
    <row r="15" spans="1:13" ht="12.75">
      <c r="A15" t="s">
        <v>220</v>
      </c>
      <c r="B15" t="s">
        <v>113</v>
      </c>
      <c r="C15" t="s">
        <v>138</v>
      </c>
      <c r="D15" t="s">
        <v>221</v>
      </c>
      <c r="E15" t="s">
        <v>222</v>
      </c>
      <c r="F15" t="s">
        <v>223</v>
      </c>
      <c r="G15" t="s">
        <v>224</v>
      </c>
      <c r="H15" t="s">
        <v>225</v>
      </c>
      <c r="I15" t="s">
        <v>226</v>
      </c>
      <c r="J15" t="s">
        <v>227</v>
      </c>
      <c r="K15" t="s">
        <v>227</v>
      </c>
      <c r="L15" t="s">
        <v>123</v>
      </c>
      <c r="M15" t="s">
        <v>228</v>
      </c>
    </row>
    <row r="16" spans="1:13" ht="12.75">
      <c r="A16" t="s">
        <v>229</v>
      </c>
      <c r="B16" t="s">
        <v>113</v>
      </c>
      <c r="C16" t="s">
        <v>138</v>
      </c>
      <c r="D16" t="s">
        <v>230</v>
      </c>
      <c r="E16" t="s">
        <v>231</v>
      </c>
      <c r="F16" t="s">
        <v>232</v>
      </c>
      <c r="G16" t="s">
        <v>133</v>
      </c>
      <c r="H16" t="s">
        <v>233</v>
      </c>
      <c r="I16" t="s">
        <v>234</v>
      </c>
      <c r="J16" t="s">
        <v>235</v>
      </c>
      <c r="K16" t="s">
        <v>235</v>
      </c>
      <c r="L16" t="s">
        <v>123</v>
      </c>
      <c r="M16" t="s">
        <v>236</v>
      </c>
    </row>
    <row r="17" spans="1:13" ht="12.75">
      <c r="A17" t="s">
        <v>237</v>
      </c>
      <c r="B17" t="s">
        <v>113</v>
      </c>
      <c r="C17" t="s">
        <v>138</v>
      </c>
      <c r="D17" t="s">
        <v>238</v>
      </c>
      <c r="E17" t="s">
        <v>239</v>
      </c>
      <c r="F17" t="s">
        <v>215</v>
      </c>
      <c r="G17" t="s">
        <v>224</v>
      </c>
      <c r="H17" t="s">
        <v>240</v>
      </c>
      <c r="I17" t="s">
        <v>241</v>
      </c>
      <c r="J17" t="s">
        <v>242</v>
      </c>
      <c r="K17" t="s">
        <v>242</v>
      </c>
      <c r="L17" t="s">
        <v>123</v>
      </c>
      <c r="M17" t="s">
        <v>243</v>
      </c>
    </row>
    <row r="18" spans="1:13" ht="12.75">
      <c r="A18" t="s">
        <v>244</v>
      </c>
      <c r="B18" t="s">
        <v>113</v>
      </c>
      <c r="C18" t="s">
        <v>138</v>
      </c>
      <c r="D18" t="s">
        <v>245</v>
      </c>
      <c r="E18" t="s">
        <v>246</v>
      </c>
      <c r="F18" t="s">
        <v>247</v>
      </c>
      <c r="G18" t="s">
        <v>224</v>
      </c>
      <c r="H18" t="s">
        <v>248</v>
      </c>
      <c r="I18" t="s">
        <v>249</v>
      </c>
      <c r="J18" t="s">
        <v>250</v>
      </c>
      <c r="K18" t="s">
        <v>250</v>
      </c>
      <c r="L18" t="s">
        <v>123</v>
      </c>
      <c r="M18" t="s">
        <v>251</v>
      </c>
    </row>
    <row r="19" spans="1:13" ht="12.75">
      <c r="A19" t="s">
        <v>252</v>
      </c>
      <c r="B19" t="s">
        <v>113</v>
      </c>
      <c r="C19" t="s">
        <v>138</v>
      </c>
      <c r="D19" t="s">
        <v>253</v>
      </c>
      <c r="E19" t="s">
        <v>254</v>
      </c>
      <c r="F19" t="s">
        <v>255</v>
      </c>
      <c r="G19" t="s">
        <v>190</v>
      </c>
      <c r="H19" t="s">
        <v>256</v>
      </c>
      <c r="I19" t="s">
        <v>257</v>
      </c>
      <c r="J19" t="s">
        <v>258</v>
      </c>
      <c r="K19" t="s">
        <v>258</v>
      </c>
      <c r="L19" t="s">
        <v>123</v>
      </c>
      <c r="M19" t="s">
        <v>259</v>
      </c>
    </row>
    <row r="20" spans="1:13" ht="12.75">
      <c r="A20" t="s">
        <v>260</v>
      </c>
      <c r="B20" t="s">
        <v>113</v>
      </c>
      <c r="C20" t="s">
        <v>138</v>
      </c>
      <c r="D20" t="s">
        <v>261</v>
      </c>
      <c r="E20" t="s">
        <v>262</v>
      </c>
      <c r="F20" t="s">
        <v>263</v>
      </c>
      <c r="G20" t="s">
        <v>143</v>
      </c>
      <c r="H20" t="s">
        <v>264</v>
      </c>
      <c r="I20" t="s">
        <v>265</v>
      </c>
      <c r="J20" t="s">
        <v>266</v>
      </c>
      <c r="K20" t="s">
        <v>267</v>
      </c>
      <c r="L20" t="s">
        <v>123</v>
      </c>
      <c r="M20" t="s">
        <v>268</v>
      </c>
    </row>
    <row r="21" spans="1:13" ht="12.75">
      <c r="A21" t="s">
        <v>269</v>
      </c>
      <c r="B21" t="s">
        <v>113</v>
      </c>
      <c r="C21" t="s">
        <v>138</v>
      </c>
      <c r="D21" t="s">
        <v>270</v>
      </c>
      <c r="E21" t="s">
        <v>271</v>
      </c>
      <c r="F21" t="s">
        <v>142</v>
      </c>
      <c r="G21" t="s">
        <v>133</v>
      </c>
      <c r="H21" t="s">
        <v>272</v>
      </c>
      <c r="I21" t="s">
        <v>273</v>
      </c>
      <c r="J21" t="s">
        <v>274</v>
      </c>
      <c r="K21" t="s">
        <v>275</v>
      </c>
      <c r="L21" t="s">
        <v>123</v>
      </c>
      <c r="M21" t="s">
        <v>276</v>
      </c>
    </row>
    <row r="22" spans="1:13" ht="12.75">
      <c r="A22" t="s">
        <v>277</v>
      </c>
      <c r="B22" t="s">
        <v>113</v>
      </c>
      <c r="C22" t="s">
        <v>138</v>
      </c>
      <c r="D22" t="s">
        <v>278</v>
      </c>
      <c r="E22" t="s">
        <v>279</v>
      </c>
      <c r="F22" t="s">
        <v>280</v>
      </c>
      <c r="G22" t="s">
        <v>133</v>
      </c>
      <c r="H22" t="s">
        <v>281</v>
      </c>
      <c r="I22" t="s">
        <v>282</v>
      </c>
      <c r="J22" t="s">
        <v>283</v>
      </c>
      <c r="K22" t="s">
        <v>283</v>
      </c>
      <c r="L22" t="s">
        <v>123</v>
      </c>
      <c r="M22" t="s">
        <v>284</v>
      </c>
    </row>
    <row r="23" spans="1:13" ht="12.75">
      <c r="A23" t="s">
        <v>285</v>
      </c>
      <c r="B23" t="s">
        <v>113</v>
      </c>
      <c r="C23" t="s">
        <v>138</v>
      </c>
      <c r="D23" t="s">
        <v>286</v>
      </c>
      <c r="E23" t="s">
        <v>287</v>
      </c>
      <c r="F23" t="s">
        <v>288</v>
      </c>
      <c r="G23" t="s">
        <v>199</v>
      </c>
      <c r="H23" t="s">
        <v>289</v>
      </c>
      <c r="I23" t="s">
        <v>290</v>
      </c>
      <c r="J23" t="s">
        <v>291</v>
      </c>
      <c r="K23" t="s">
        <v>291</v>
      </c>
      <c r="L23" t="s">
        <v>123</v>
      </c>
      <c r="M23" t="s">
        <v>292</v>
      </c>
    </row>
    <row r="24" spans="1:13" ht="12.75">
      <c r="A24" t="s">
        <v>293</v>
      </c>
      <c r="B24" t="s">
        <v>113</v>
      </c>
      <c r="C24" t="s">
        <v>138</v>
      </c>
      <c r="D24" t="s">
        <v>294</v>
      </c>
      <c r="E24" t="s">
        <v>295</v>
      </c>
      <c r="F24" t="s">
        <v>296</v>
      </c>
      <c r="G24" t="s">
        <v>133</v>
      </c>
      <c r="H24" t="s">
        <v>297</v>
      </c>
      <c r="I24" t="s">
        <v>298</v>
      </c>
      <c r="J24" t="s">
        <v>299</v>
      </c>
      <c r="K24" t="s">
        <v>299</v>
      </c>
      <c r="L24" t="s">
        <v>123</v>
      </c>
      <c r="M24" t="s">
        <v>300</v>
      </c>
    </row>
    <row r="25" spans="1:13" ht="12.75">
      <c r="A25" t="s">
        <v>301</v>
      </c>
      <c r="B25" t="s">
        <v>113</v>
      </c>
      <c r="C25" t="s">
        <v>138</v>
      </c>
      <c r="D25" t="s">
        <v>302</v>
      </c>
      <c r="E25" t="s">
        <v>303</v>
      </c>
      <c r="F25" t="s">
        <v>304</v>
      </c>
      <c r="G25" t="s">
        <v>181</v>
      </c>
      <c r="H25" t="s">
        <v>305</v>
      </c>
      <c r="I25" t="s">
        <v>306</v>
      </c>
      <c r="J25" t="s">
        <v>307</v>
      </c>
      <c r="K25" t="s">
        <v>308</v>
      </c>
      <c r="L25" t="s">
        <v>123</v>
      </c>
      <c r="M25" t="s">
        <v>309</v>
      </c>
    </row>
    <row r="26" spans="1:13" ht="12.75">
      <c r="A26" t="s">
        <v>310</v>
      </c>
      <c r="B26" t="s">
        <v>113</v>
      </c>
      <c r="C26" t="s">
        <v>138</v>
      </c>
      <c r="D26" t="s">
        <v>311</v>
      </c>
      <c r="E26" t="s">
        <v>312</v>
      </c>
      <c r="F26" t="s">
        <v>313</v>
      </c>
      <c r="G26" t="s">
        <v>119</v>
      </c>
      <c r="H26" t="s">
        <v>314</v>
      </c>
      <c r="I26" t="s">
        <v>315</v>
      </c>
      <c r="J26" t="s">
        <v>316</v>
      </c>
      <c r="K26" t="s">
        <v>316</v>
      </c>
      <c r="L26" t="s">
        <v>123</v>
      </c>
      <c r="M26" t="s">
        <v>317</v>
      </c>
    </row>
    <row r="27" spans="1:13" ht="12.75">
      <c r="A27" t="s">
        <v>318</v>
      </c>
      <c r="B27" t="s">
        <v>113</v>
      </c>
      <c r="C27" t="s">
        <v>138</v>
      </c>
      <c r="D27" t="s">
        <v>319</v>
      </c>
      <c r="E27" t="s">
        <v>320</v>
      </c>
      <c r="F27" t="s">
        <v>263</v>
      </c>
      <c r="G27" t="s">
        <v>143</v>
      </c>
      <c r="H27" t="s">
        <v>321</v>
      </c>
      <c r="I27" t="s">
        <v>265</v>
      </c>
      <c r="J27" t="s">
        <v>266</v>
      </c>
      <c r="K27" t="s">
        <v>266</v>
      </c>
      <c r="L27" t="s">
        <v>123</v>
      </c>
      <c r="M27" t="s">
        <v>322</v>
      </c>
    </row>
    <row r="28" spans="1:13" ht="12.75">
      <c r="A28" t="s">
        <v>323</v>
      </c>
      <c r="B28" t="s">
        <v>113</v>
      </c>
      <c r="C28" t="s">
        <v>138</v>
      </c>
      <c r="D28" t="s">
        <v>324</v>
      </c>
      <c r="E28" t="s">
        <v>325</v>
      </c>
      <c r="F28" t="s">
        <v>263</v>
      </c>
      <c r="G28" t="s">
        <v>143</v>
      </c>
      <c r="H28" t="s">
        <v>326</v>
      </c>
      <c r="I28" t="s">
        <v>265</v>
      </c>
      <c r="J28" t="s">
        <v>266</v>
      </c>
      <c r="K28" t="s">
        <v>266</v>
      </c>
      <c r="L28" t="s">
        <v>123</v>
      </c>
      <c r="M28" t="s">
        <v>327</v>
      </c>
    </row>
    <row r="29" spans="1:13" ht="12.75">
      <c r="A29" t="s">
        <v>328</v>
      </c>
      <c r="B29" t="s">
        <v>113</v>
      </c>
      <c r="C29" t="s">
        <v>138</v>
      </c>
      <c r="D29" t="s">
        <v>329</v>
      </c>
      <c r="E29" t="s">
        <v>330</v>
      </c>
      <c r="F29" t="s">
        <v>331</v>
      </c>
      <c r="G29" t="s">
        <v>224</v>
      </c>
      <c r="H29" t="s">
        <v>332</v>
      </c>
      <c r="I29" t="s">
        <v>333</v>
      </c>
      <c r="J29" t="s">
        <v>334</v>
      </c>
      <c r="K29" t="s">
        <v>334</v>
      </c>
      <c r="L29" t="s">
        <v>123</v>
      </c>
      <c r="M29" t="s">
        <v>335</v>
      </c>
    </row>
    <row r="30" spans="1:13" ht="12.75">
      <c r="A30" t="s">
        <v>336</v>
      </c>
      <c r="B30" t="s">
        <v>113</v>
      </c>
      <c r="C30" t="s">
        <v>138</v>
      </c>
      <c r="D30" t="s">
        <v>337</v>
      </c>
      <c r="E30" t="s">
        <v>338</v>
      </c>
      <c r="F30" t="s">
        <v>118</v>
      </c>
      <c r="G30" t="s">
        <v>119</v>
      </c>
      <c r="H30" t="s">
        <v>339</v>
      </c>
      <c r="I30" t="s">
        <v>121</v>
      </c>
      <c r="J30" t="s">
        <v>122</v>
      </c>
      <c r="K30" t="s">
        <v>122</v>
      </c>
      <c r="L30" t="s">
        <v>123</v>
      </c>
      <c r="M30" t="s">
        <v>340</v>
      </c>
    </row>
    <row r="31" spans="1:13" ht="12.75">
      <c r="A31" t="s">
        <v>341</v>
      </c>
      <c r="B31" t="s">
        <v>113</v>
      </c>
      <c r="C31" t="s">
        <v>138</v>
      </c>
      <c r="D31" t="s">
        <v>342</v>
      </c>
      <c r="E31" t="s">
        <v>343</v>
      </c>
      <c r="F31" t="s">
        <v>344</v>
      </c>
      <c r="G31" t="s">
        <v>224</v>
      </c>
      <c r="H31" t="s">
        <v>345</v>
      </c>
      <c r="I31" t="s">
        <v>346</v>
      </c>
      <c r="J31" t="s">
        <v>347</v>
      </c>
      <c r="K31" t="s">
        <v>347</v>
      </c>
      <c r="L31" t="s">
        <v>123</v>
      </c>
      <c r="M31" t="s">
        <v>348</v>
      </c>
    </row>
    <row r="32" spans="1:13" ht="12.75">
      <c r="A32" t="s">
        <v>349</v>
      </c>
      <c r="B32" t="s">
        <v>113</v>
      </c>
      <c r="C32" t="s">
        <v>138</v>
      </c>
      <c r="D32" t="s">
        <v>350</v>
      </c>
      <c r="E32" t="s">
        <v>351</v>
      </c>
      <c r="F32" t="s">
        <v>352</v>
      </c>
      <c r="G32" t="s">
        <v>190</v>
      </c>
      <c r="H32" t="s">
        <v>353</v>
      </c>
      <c r="I32" t="s">
        <v>354</v>
      </c>
      <c r="J32" t="s">
        <v>355</v>
      </c>
      <c r="K32" t="s">
        <v>355</v>
      </c>
      <c r="L32" t="s">
        <v>123</v>
      </c>
      <c r="M32" t="s">
        <v>356</v>
      </c>
    </row>
    <row r="33" spans="1:13" ht="12.75">
      <c r="A33" t="s">
        <v>357</v>
      </c>
      <c r="B33" t="s">
        <v>113</v>
      </c>
      <c r="C33" t="s">
        <v>138</v>
      </c>
      <c r="D33" t="s">
        <v>358</v>
      </c>
      <c r="E33" t="s">
        <v>359</v>
      </c>
      <c r="F33" t="s">
        <v>360</v>
      </c>
      <c r="G33" t="s">
        <v>181</v>
      </c>
      <c r="H33" t="s">
        <v>361</v>
      </c>
      <c r="I33" t="s">
        <v>362</v>
      </c>
      <c r="J33" t="s">
        <v>363</v>
      </c>
      <c r="K33" t="s">
        <v>363</v>
      </c>
      <c r="L33" t="s">
        <v>123</v>
      </c>
      <c r="M33" t="s">
        <v>364</v>
      </c>
    </row>
    <row r="34" spans="1:13" ht="12.75">
      <c r="A34" t="s">
        <v>365</v>
      </c>
      <c r="B34" t="s">
        <v>113</v>
      </c>
      <c r="C34" t="s">
        <v>138</v>
      </c>
      <c r="D34" t="s">
        <v>366</v>
      </c>
      <c r="E34" t="s">
        <v>367</v>
      </c>
      <c r="F34" t="s">
        <v>118</v>
      </c>
      <c r="G34" t="s">
        <v>119</v>
      </c>
      <c r="H34" t="s">
        <v>368</v>
      </c>
      <c r="I34" t="s">
        <v>121</v>
      </c>
      <c r="J34" t="s">
        <v>122</v>
      </c>
      <c r="K34" t="s">
        <v>122</v>
      </c>
      <c r="L34" t="s">
        <v>123</v>
      </c>
      <c r="M34" t="s">
        <v>369</v>
      </c>
    </row>
    <row r="35" spans="1:13" ht="12.75">
      <c r="A35" t="s">
        <v>370</v>
      </c>
      <c r="B35" t="s">
        <v>113</v>
      </c>
      <c r="C35" t="s">
        <v>138</v>
      </c>
      <c r="D35" t="s">
        <v>371</v>
      </c>
      <c r="E35" t="s">
        <v>372</v>
      </c>
      <c r="F35" t="s">
        <v>373</v>
      </c>
      <c r="G35" t="s">
        <v>143</v>
      </c>
      <c r="H35" t="s">
        <v>374</v>
      </c>
      <c r="I35" t="s">
        <v>375</v>
      </c>
      <c r="J35" t="s">
        <v>376</v>
      </c>
      <c r="K35" t="s">
        <v>376</v>
      </c>
      <c r="L35" t="s">
        <v>123</v>
      </c>
      <c r="M35" t="s">
        <v>377</v>
      </c>
    </row>
    <row r="36" spans="1:13" ht="12.75">
      <c r="A36" t="s">
        <v>378</v>
      </c>
      <c r="B36" t="s">
        <v>113</v>
      </c>
      <c r="C36" t="s">
        <v>138</v>
      </c>
      <c r="D36" t="s">
        <v>379</v>
      </c>
      <c r="E36" t="s">
        <v>380</v>
      </c>
      <c r="F36" t="s">
        <v>142</v>
      </c>
      <c r="G36" t="s">
        <v>181</v>
      </c>
      <c r="H36" t="s">
        <v>381</v>
      </c>
      <c r="I36" t="s">
        <v>382</v>
      </c>
      <c r="J36" t="s">
        <v>383</v>
      </c>
      <c r="K36" t="s">
        <v>383</v>
      </c>
      <c r="L36" t="s">
        <v>123</v>
      </c>
      <c r="M36" t="s">
        <v>384</v>
      </c>
    </row>
    <row r="37" spans="1:13" ht="12.75">
      <c r="A37" t="s">
        <v>385</v>
      </c>
      <c r="B37" t="s">
        <v>113</v>
      </c>
      <c r="C37" t="s">
        <v>138</v>
      </c>
      <c r="D37" t="s">
        <v>386</v>
      </c>
      <c r="E37" t="s">
        <v>387</v>
      </c>
      <c r="F37" t="s">
        <v>142</v>
      </c>
      <c r="G37" t="s">
        <v>143</v>
      </c>
      <c r="H37" t="s">
        <v>388</v>
      </c>
      <c r="I37" t="s">
        <v>389</v>
      </c>
      <c r="J37" t="s">
        <v>390</v>
      </c>
      <c r="K37" t="s">
        <v>390</v>
      </c>
      <c r="L37" t="s">
        <v>123</v>
      </c>
      <c r="M37" t="s">
        <v>391</v>
      </c>
    </row>
    <row r="38" spans="1:13" ht="12.75">
      <c r="A38" t="s">
        <v>392</v>
      </c>
      <c r="B38" t="s">
        <v>113</v>
      </c>
      <c r="C38" t="s">
        <v>138</v>
      </c>
      <c r="D38" t="s">
        <v>393</v>
      </c>
      <c r="E38" t="s">
        <v>394</v>
      </c>
      <c r="F38" t="s">
        <v>395</v>
      </c>
      <c r="G38" t="s">
        <v>199</v>
      </c>
      <c r="H38" t="s">
        <v>396</v>
      </c>
      <c r="I38" t="s">
        <v>397</v>
      </c>
      <c r="J38" t="s">
        <v>398</v>
      </c>
      <c r="K38" t="s">
        <v>398</v>
      </c>
      <c r="L38" t="s">
        <v>123</v>
      </c>
      <c r="M38" t="s">
        <v>399</v>
      </c>
    </row>
    <row r="39" spans="1:13" ht="12.75">
      <c r="A39" t="s">
        <v>400</v>
      </c>
      <c r="B39" t="s">
        <v>113</v>
      </c>
      <c r="C39" t="s">
        <v>138</v>
      </c>
      <c r="D39" t="s">
        <v>401</v>
      </c>
      <c r="E39" t="s">
        <v>402</v>
      </c>
      <c r="F39" t="s">
        <v>403</v>
      </c>
      <c r="G39" t="s">
        <v>181</v>
      </c>
      <c r="H39" t="s">
        <v>404</v>
      </c>
      <c r="I39" t="s">
        <v>405</v>
      </c>
      <c r="J39" t="s">
        <v>406</v>
      </c>
      <c r="K39" t="s">
        <v>407</v>
      </c>
      <c r="L39" t="s">
        <v>123</v>
      </c>
      <c r="M39" t="s">
        <v>408</v>
      </c>
    </row>
    <row r="40" spans="1:13" ht="12.75">
      <c r="A40" t="s">
        <v>409</v>
      </c>
      <c r="B40" t="s">
        <v>113</v>
      </c>
      <c r="C40" t="s">
        <v>138</v>
      </c>
      <c r="D40" t="s">
        <v>410</v>
      </c>
      <c r="E40" t="s">
        <v>411</v>
      </c>
      <c r="F40" t="s">
        <v>412</v>
      </c>
      <c r="G40" t="s">
        <v>133</v>
      </c>
      <c r="H40" t="s">
        <v>413</v>
      </c>
      <c r="I40" t="s">
        <v>414</v>
      </c>
      <c r="J40" t="s">
        <v>415</v>
      </c>
      <c r="K40" t="s">
        <v>415</v>
      </c>
      <c r="L40" t="s">
        <v>123</v>
      </c>
      <c r="M40" t="s">
        <v>416</v>
      </c>
    </row>
    <row r="41" spans="1:13" ht="12.75">
      <c r="A41" t="s">
        <v>417</v>
      </c>
      <c r="B41" t="s">
        <v>113</v>
      </c>
      <c r="C41" t="s">
        <v>138</v>
      </c>
      <c r="D41" t="s">
        <v>418</v>
      </c>
      <c r="E41" t="s">
        <v>419</v>
      </c>
      <c r="F41" t="s">
        <v>420</v>
      </c>
      <c r="G41" t="s">
        <v>133</v>
      </c>
      <c r="H41" t="s">
        <v>421</v>
      </c>
      <c r="I41" t="s">
        <v>422</v>
      </c>
      <c r="J41" t="s">
        <v>423</v>
      </c>
      <c r="K41" t="s">
        <v>423</v>
      </c>
      <c r="L41" t="s">
        <v>123</v>
      </c>
      <c r="M41" t="s">
        <v>424</v>
      </c>
    </row>
    <row r="42" spans="1:13" ht="12.75">
      <c r="A42" t="s">
        <v>425</v>
      </c>
      <c r="B42" t="s">
        <v>113</v>
      </c>
      <c r="C42" t="s">
        <v>138</v>
      </c>
      <c r="D42" t="s">
        <v>426</v>
      </c>
      <c r="E42" t="s">
        <v>427</v>
      </c>
      <c r="F42" t="s">
        <v>420</v>
      </c>
      <c r="G42" t="s">
        <v>133</v>
      </c>
      <c r="H42" t="s">
        <v>428</v>
      </c>
      <c r="I42" t="s">
        <v>422</v>
      </c>
      <c r="J42" t="s">
        <v>423</v>
      </c>
      <c r="K42" t="s">
        <v>429</v>
      </c>
      <c r="L42" t="s">
        <v>123</v>
      </c>
      <c r="M42" t="s">
        <v>430</v>
      </c>
    </row>
    <row r="43" spans="1:13" ht="12.75">
      <c r="A43" t="s">
        <v>431</v>
      </c>
      <c r="B43" t="s">
        <v>113</v>
      </c>
      <c r="C43" t="s">
        <v>138</v>
      </c>
      <c r="D43" t="s">
        <v>432</v>
      </c>
      <c r="E43" t="s">
        <v>433</v>
      </c>
      <c r="F43" t="s">
        <v>434</v>
      </c>
      <c r="G43" t="s">
        <v>133</v>
      </c>
      <c r="H43" t="s">
        <v>435</v>
      </c>
      <c r="I43" t="s">
        <v>436</v>
      </c>
      <c r="J43" t="s">
        <v>437</v>
      </c>
      <c r="K43" t="s">
        <v>438</v>
      </c>
      <c r="L43" t="s">
        <v>123</v>
      </c>
      <c r="M43" t="s">
        <v>439</v>
      </c>
    </row>
    <row r="44" spans="1:13" ht="12.75">
      <c r="A44" t="s">
        <v>440</v>
      </c>
      <c r="B44" t="s">
        <v>113</v>
      </c>
      <c r="C44" t="s">
        <v>138</v>
      </c>
      <c r="D44" t="s">
        <v>441</v>
      </c>
      <c r="E44" t="s">
        <v>442</v>
      </c>
      <c r="F44" t="s">
        <v>443</v>
      </c>
      <c r="G44" t="s">
        <v>143</v>
      </c>
      <c r="H44" t="s">
        <v>444</v>
      </c>
      <c r="I44" t="s">
        <v>445</v>
      </c>
      <c r="J44" t="s">
        <v>446</v>
      </c>
      <c r="K44" t="s">
        <v>446</v>
      </c>
      <c r="L44" t="s">
        <v>123</v>
      </c>
      <c r="M44" t="s">
        <v>447</v>
      </c>
    </row>
    <row r="45" spans="1:13" ht="12.75">
      <c r="A45" t="s">
        <v>448</v>
      </c>
      <c r="B45" t="s">
        <v>113</v>
      </c>
      <c r="C45" t="s">
        <v>138</v>
      </c>
      <c r="D45" t="s">
        <v>449</v>
      </c>
      <c r="E45" t="s">
        <v>450</v>
      </c>
      <c r="F45" t="s">
        <v>215</v>
      </c>
      <c r="G45" t="s">
        <v>133</v>
      </c>
      <c r="H45" t="s">
        <v>451</v>
      </c>
      <c r="I45" t="s">
        <v>452</v>
      </c>
      <c r="J45" t="s">
        <v>453</v>
      </c>
      <c r="K45" t="s">
        <v>453</v>
      </c>
      <c r="L45" t="s">
        <v>123</v>
      </c>
      <c r="M45" t="s">
        <v>454</v>
      </c>
    </row>
    <row r="46" spans="1:13" ht="12.75">
      <c r="A46" t="s">
        <v>455</v>
      </c>
      <c r="B46" t="s">
        <v>113</v>
      </c>
      <c r="C46" t="s">
        <v>138</v>
      </c>
      <c r="D46" t="s">
        <v>456</v>
      </c>
      <c r="E46" t="s">
        <v>457</v>
      </c>
      <c r="F46" t="s">
        <v>132</v>
      </c>
      <c r="G46" t="s">
        <v>133</v>
      </c>
      <c r="H46" t="s">
        <v>458</v>
      </c>
      <c r="I46" t="s">
        <v>135</v>
      </c>
      <c r="J46" t="s">
        <v>136</v>
      </c>
      <c r="K46" t="s">
        <v>136</v>
      </c>
      <c r="L46" t="s">
        <v>123</v>
      </c>
      <c r="M46" t="s">
        <v>459</v>
      </c>
    </row>
    <row r="47" spans="1:13" ht="12.75">
      <c r="A47" t="s">
        <v>460</v>
      </c>
      <c r="B47" t="s">
        <v>113</v>
      </c>
      <c r="C47" t="s">
        <v>138</v>
      </c>
      <c r="D47" t="s">
        <v>461</v>
      </c>
      <c r="E47" t="s">
        <v>462</v>
      </c>
      <c r="F47" t="s">
        <v>118</v>
      </c>
      <c r="G47" t="s">
        <v>119</v>
      </c>
      <c r="H47" t="s">
        <v>463</v>
      </c>
      <c r="I47" t="s">
        <v>121</v>
      </c>
      <c r="J47" t="s">
        <v>122</v>
      </c>
      <c r="K47" t="s">
        <v>122</v>
      </c>
      <c r="L47" t="s">
        <v>123</v>
      </c>
      <c r="M47" t="s">
        <v>464</v>
      </c>
    </row>
    <row r="48" spans="1:13" ht="12.75">
      <c r="A48" t="s">
        <v>466</v>
      </c>
      <c r="B48" t="s">
        <v>113</v>
      </c>
      <c r="C48" t="s">
        <v>465</v>
      </c>
      <c r="D48" t="s">
        <v>467</v>
      </c>
      <c r="E48" t="s">
        <v>468</v>
      </c>
      <c r="F48" t="s">
        <v>469</v>
      </c>
      <c r="G48" t="s">
        <v>199</v>
      </c>
      <c r="H48" t="s">
        <v>470</v>
      </c>
      <c r="I48" t="s">
        <v>471</v>
      </c>
      <c r="J48" t="s">
        <v>472</v>
      </c>
      <c r="K48" t="s">
        <v>473</v>
      </c>
      <c r="L48" t="s">
        <v>123</v>
      </c>
      <c r="M48" t="s">
        <v>474</v>
      </c>
    </row>
    <row r="49" spans="1:13" ht="12.75">
      <c r="A49" t="s">
        <v>475</v>
      </c>
      <c r="B49" t="s">
        <v>113</v>
      </c>
      <c r="C49" t="s">
        <v>465</v>
      </c>
      <c r="D49" t="s">
        <v>476</v>
      </c>
      <c r="E49" t="s">
        <v>477</v>
      </c>
      <c r="F49" t="s">
        <v>395</v>
      </c>
      <c r="G49" t="s">
        <v>199</v>
      </c>
      <c r="H49" t="s">
        <v>478</v>
      </c>
      <c r="I49" t="s">
        <v>397</v>
      </c>
      <c r="J49" t="s">
        <v>398</v>
      </c>
      <c r="K49" t="s">
        <v>473</v>
      </c>
      <c r="L49" t="s">
        <v>123</v>
      </c>
      <c r="M49" t="s">
        <v>479</v>
      </c>
    </row>
    <row r="50" spans="1:13" ht="12.75">
      <c r="A50" t="s">
        <v>480</v>
      </c>
      <c r="B50" t="s">
        <v>113</v>
      </c>
      <c r="C50" t="s">
        <v>465</v>
      </c>
      <c r="D50" t="s">
        <v>481</v>
      </c>
      <c r="E50" t="s">
        <v>482</v>
      </c>
      <c r="F50" t="s">
        <v>288</v>
      </c>
      <c r="G50" t="s">
        <v>199</v>
      </c>
      <c r="H50" t="s">
        <v>483</v>
      </c>
      <c r="I50" t="s">
        <v>290</v>
      </c>
      <c r="J50" t="s">
        <v>291</v>
      </c>
      <c r="K50" t="s">
        <v>473</v>
      </c>
      <c r="L50" t="s">
        <v>123</v>
      </c>
      <c r="M50" t="s">
        <v>484</v>
      </c>
    </row>
    <row r="51" spans="1:13" ht="12.75">
      <c r="A51" t="s">
        <v>485</v>
      </c>
      <c r="B51" t="s">
        <v>113</v>
      </c>
      <c r="C51" t="s">
        <v>465</v>
      </c>
      <c r="D51" t="s">
        <v>486</v>
      </c>
      <c r="E51" t="s">
        <v>487</v>
      </c>
      <c r="F51" t="s">
        <v>132</v>
      </c>
      <c r="G51" t="s">
        <v>133</v>
      </c>
      <c r="H51" t="s">
        <v>488</v>
      </c>
      <c r="I51" t="s">
        <v>135</v>
      </c>
      <c r="J51" t="s">
        <v>136</v>
      </c>
      <c r="K51" t="s">
        <v>136</v>
      </c>
      <c r="L51" t="s">
        <v>123</v>
      </c>
      <c r="M51" t="s">
        <v>489</v>
      </c>
    </row>
    <row r="52" spans="1:13" ht="12.75">
      <c r="A52" t="s">
        <v>490</v>
      </c>
      <c r="B52" t="s">
        <v>113</v>
      </c>
      <c r="C52" t="s">
        <v>465</v>
      </c>
      <c r="D52" t="s">
        <v>491</v>
      </c>
      <c r="E52" t="s">
        <v>492</v>
      </c>
      <c r="F52" t="s">
        <v>304</v>
      </c>
      <c r="G52" t="s">
        <v>181</v>
      </c>
      <c r="H52" t="s">
        <v>493</v>
      </c>
      <c r="I52" t="s">
        <v>306</v>
      </c>
      <c r="J52" t="s">
        <v>307</v>
      </c>
      <c r="K52" t="s">
        <v>307</v>
      </c>
      <c r="L52" t="s">
        <v>123</v>
      </c>
      <c r="M52" t="s">
        <v>494</v>
      </c>
    </row>
    <row r="53" spans="1:13" ht="12.75">
      <c r="A53" t="s">
        <v>495</v>
      </c>
      <c r="B53" t="s">
        <v>113</v>
      </c>
      <c r="C53" t="s">
        <v>465</v>
      </c>
      <c r="D53" t="s">
        <v>496</v>
      </c>
      <c r="E53" t="s">
        <v>497</v>
      </c>
      <c r="F53" t="s">
        <v>443</v>
      </c>
      <c r="G53" t="s">
        <v>143</v>
      </c>
      <c r="H53" t="s">
        <v>498</v>
      </c>
      <c r="I53" t="s">
        <v>445</v>
      </c>
      <c r="J53" t="s">
        <v>446</v>
      </c>
      <c r="K53" t="s">
        <v>446</v>
      </c>
      <c r="L53" t="s">
        <v>123</v>
      </c>
      <c r="M53" t="s">
        <v>499</v>
      </c>
    </row>
    <row r="54" spans="1:13" ht="12.75">
      <c r="A54" t="s">
        <v>500</v>
      </c>
      <c r="B54" t="s">
        <v>113</v>
      </c>
      <c r="C54" t="s">
        <v>465</v>
      </c>
      <c r="D54" t="s">
        <v>501</v>
      </c>
      <c r="E54" t="s">
        <v>502</v>
      </c>
      <c r="F54" t="s">
        <v>403</v>
      </c>
      <c r="G54" t="s">
        <v>181</v>
      </c>
      <c r="H54" t="s">
        <v>503</v>
      </c>
      <c r="I54" t="s">
        <v>405</v>
      </c>
      <c r="J54" t="s">
        <v>406</v>
      </c>
      <c r="K54" t="s">
        <v>473</v>
      </c>
      <c r="L54" t="s">
        <v>123</v>
      </c>
      <c r="M54" t="s">
        <v>504</v>
      </c>
    </row>
    <row r="55" spans="1:13" ht="12.75">
      <c r="A55" t="s">
        <v>505</v>
      </c>
      <c r="B55" t="s">
        <v>113</v>
      </c>
      <c r="C55" t="s">
        <v>465</v>
      </c>
      <c r="D55" t="s">
        <v>506</v>
      </c>
      <c r="E55" t="s">
        <v>325</v>
      </c>
      <c r="F55" t="s">
        <v>263</v>
      </c>
      <c r="G55" t="s">
        <v>143</v>
      </c>
      <c r="H55" t="s">
        <v>507</v>
      </c>
      <c r="I55" t="s">
        <v>265</v>
      </c>
      <c r="J55" t="s">
        <v>266</v>
      </c>
      <c r="K55" t="s">
        <v>266</v>
      </c>
      <c r="L55" t="s">
        <v>123</v>
      </c>
      <c r="M55" t="s">
        <v>508</v>
      </c>
    </row>
    <row r="56" spans="1:13" ht="12.75">
      <c r="A56" t="s">
        <v>509</v>
      </c>
      <c r="B56" t="s">
        <v>113</v>
      </c>
      <c r="C56" t="s">
        <v>465</v>
      </c>
      <c r="D56" t="s">
        <v>510</v>
      </c>
      <c r="E56" t="s">
        <v>511</v>
      </c>
      <c r="F56" t="s">
        <v>247</v>
      </c>
      <c r="G56" t="s">
        <v>224</v>
      </c>
      <c r="H56" t="s">
        <v>512</v>
      </c>
      <c r="I56" t="s">
        <v>249</v>
      </c>
      <c r="J56" t="s">
        <v>250</v>
      </c>
      <c r="K56" t="s">
        <v>250</v>
      </c>
      <c r="L56" t="s">
        <v>123</v>
      </c>
      <c r="M56" t="s">
        <v>513</v>
      </c>
    </row>
    <row r="57" spans="1:13" ht="12.75">
      <c r="A57" t="s">
        <v>514</v>
      </c>
      <c r="B57" t="s">
        <v>113</v>
      </c>
      <c r="C57" t="s">
        <v>465</v>
      </c>
      <c r="D57" t="s">
        <v>515</v>
      </c>
      <c r="E57" t="s">
        <v>516</v>
      </c>
      <c r="F57" t="s">
        <v>360</v>
      </c>
      <c r="G57" t="s">
        <v>181</v>
      </c>
      <c r="H57" t="s">
        <v>517</v>
      </c>
      <c r="I57" t="s">
        <v>362</v>
      </c>
      <c r="J57" t="s">
        <v>363</v>
      </c>
      <c r="K57" t="s">
        <v>363</v>
      </c>
      <c r="L57" t="s">
        <v>123</v>
      </c>
      <c r="M57" t="s">
        <v>518</v>
      </c>
    </row>
    <row r="58" spans="1:13" ht="12.75">
      <c r="A58" t="s">
        <v>519</v>
      </c>
      <c r="B58" t="s">
        <v>113</v>
      </c>
      <c r="C58" t="s">
        <v>465</v>
      </c>
      <c r="D58" t="s">
        <v>520</v>
      </c>
      <c r="E58" t="s">
        <v>521</v>
      </c>
      <c r="F58" t="s">
        <v>263</v>
      </c>
      <c r="G58" t="s">
        <v>143</v>
      </c>
      <c r="H58" t="s">
        <v>522</v>
      </c>
      <c r="I58" t="s">
        <v>265</v>
      </c>
      <c r="J58" t="s">
        <v>266</v>
      </c>
      <c r="K58" t="s">
        <v>266</v>
      </c>
      <c r="L58" t="s">
        <v>123</v>
      </c>
      <c r="M58" t="s">
        <v>523</v>
      </c>
    </row>
    <row r="59" spans="1:13" ht="12.75">
      <c r="A59" t="s">
        <v>524</v>
      </c>
      <c r="B59" t="s">
        <v>113</v>
      </c>
      <c r="C59" t="s">
        <v>465</v>
      </c>
      <c r="D59" t="s">
        <v>525</v>
      </c>
      <c r="E59" t="s">
        <v>526</v>
      </c>
      <c r="F59" t="s">
        <v>118</v>
      </c>
      <c r="G59" t="s">
        <v>119</v>
      </c>
      <c r="H59" t="s">
        <v>527</v>
      </c>
      <c r="I59" t="s">
        <v>121</v>
      </c>
      <c r="J59" t="s">
        <v>122</v>
      </c>
      <c r="K59" t="s">
        <v>122</v>
      </c>
      <c r="L59" t="s">
        <v>123</v>
      </c>
      <c r="M59" t="s">
        <v>528</v>
      </c>
    </row>
    <row r="60" spans="1:13" ht="12.75">
      <c r="A60" t="s">
        <v>529</v>
      </c>
      <c r="B60" t="s">
        <v>113</v>
      </c>
      <c r="C60" t="s">
        <v>465</v>
      </c>
      <c r="D60" t="s">
        <v>530</v>
      </c>
      <c r="E60" t="s">
        <v>531</v>
      </c>
      <c r="F60" t="s">
        <v>373</v>
      </c>
      <c r="G60" t="s">
        <v>143</v>
      </c>
      <c r="H60" t="s">
        <v>532</v>
      </c>
      <c r="I60" t="s">
        <v>375</v>
      </c>
      <c r="J60" t="s">
        <v>376</v>
      </c>
      <c r="K60" t="s">
        <v>376</v>
      </c>
      <c r="L60" t="s">
        <v>123</v>
      </c>
      <c r="M60" t="s">
        <v>533</v>
      </c>
    </row>
    <row r="61" spans="1:13" ht="12.75">
      <c r="A61" t="s">
        <v>534</v>
      </c>
      <c r="B61" t="s">
        <v>113</v>
      </c>
      <c r="C61" t="s">
        <v>465</v>
      </c>
      <c r="D61" t="s">
        <v>535</v>
      </c>
      <c r="E61" t="s">
        <v>536</v>
      </c>
      <c r="F61" t="s">
        <v>118</v>
      </c>
      <c r="G61" t="s">
        <v>119</v>
      </c>
      <c r="H61" t="s">
        <v>537</v>
      </c>
      <c r="I61" t="s">
        <v>121</v>
      </c>
      <c r="J61" t="s">
        <v>122</v>
      </c>
      <c r="K61" t="s">
        <v>122</v>
      </c>
      <c r="L61" t="s">
        <v>123</v>
      </c>
      <c r="M61" t="s">
        <v>538</v>
      </c>
    </row>
    <row r="62" spans="1:13" ht="12.75">
      <c r="A62" t="s">
        <v>539</v>
      </c>
      <c r="B62" t="s">
        <v>113</v>
      </c>
      <c r="C62" t="s">
        <v>465</v>
      </c>
      <c r="D62" t="s">
        <v>540</v>
      </c>
      <c r="E62" t="s">
        <v>541</v>
      </c>
      <c r="F62" t="s">
        <v>118</v>
      </c>
      <c r="G62" t="s">
        <v>119</v>
      </c>
      <c r="H62" t="s">
        <v>542</v>
      </c>
      <c r="I62" t="s">
        <v>121</v>
      </c>
      <c r="J62" t="s">
        <v>122</v>
      </c>
      <c r="K62" t="s">
        <v>122</v>
      </c>
      <c r="L62" t="s">
        <v>123</v>
      </c>
      <c r="M62" t="s">
        <v>543</v>
      </c>
    </row>
    <row r="63" spans="1:13" ht="12.75">
      <c r="A63" t="s">
        <v>545</v>
      </c>
      <c r="B63" t="s">
        <v>113</v>
      </c>
      <c r="C63" t="s">
        <v>544</v>
      </c>
      <c r="D63" t="s">
        <v>546</v>
      </c>
      <c r="E63" t="s">
        <v>547</v>
      </c>
      <c r="F63" t="s">
        <v>118</v>
      </c>
      <c r="G63" t="s">
        <v>119</v>
      </c>
      <c r="H63" t="s">
        <v>548</v>
      </c>
      <c r="I63" t="s">
        <v>121</v>
      </c>
      <c r="J63" t="s">
        <v>122</v>
      </c>
      <c r="K63" t="s">
        <v>473</v>
      </c>
      <c r="L63" t="s">
        <v>123</v>
      </c>
      <c r="M63" t="s">
        <v>549</v>
      </c>
    </row>
    <row r="64" spans="1:13" ht="12.75">
      <c r="A64" t="s">
        <v>551</v>
      </c>
      <c r="B64" t="s">
        <v>113</v>
      </c>
      <c r="C64" t="s">
        <v>550</v>
      </c>
      <c r="D64" t="s">
        <v>552</v>
      </c>
      <c r="E64" t="s">
        <v>553</v>
      </c>
      <c r="F64" t="s">
        <v>118</v>
      </c>
      <c r="G64" t="s">
        <v>119</v>
      </c>
      <c r="H64" t="s">
        <v>554</v>
      </c>
      <c r="I64" t="s">
        <v>121</v>
      </c>
      <c r="J64" t="s">
        <v>122</v>
      </c>
      <c r="K64" t="s">
        <v>555</v>
      </c>
      <c r="L64" t="s">
        <v>550</v>
      </c>
      <c r="M64" t="s">
        <v>556</v>
      </c>
    </row>
    <row r="65" spans="1:13" ht="12.75">
      <c r="A65" t="s">
        <v>558</v>
      </c>
      <c r="B65" t="s">
        <v>113</v>
      </c>
      <c r="C65" t="s">
        <v>557</v>
      </c>
      <c r="D65" t="s">
        <v>559</v>
      </c>
      <c r="E65" t="s">
        <v>560</v>
      </c>
      <c r="F65" t="s">
        <v>263</v>
      </c>
      <c r="G65" t="s">
        <v>143</v>
      </c>
      <c r="H65" t="s">
        <v>561</v>
      </c>
      <c r="I65" t="s">
        <v>265</v>
      </c>
      <c r="J65" t="s">
        <v>266</v>
      </c>
      <c r="K65" t="s">
        <v>266</v>
      </c>
      <c r="L65" t="s">
        <v>123</v>
      </c>
      <c r="M65" t="s">
        <v>562</v>
      </c>
    </row>
    <row r="66" spans="1:13" ht="12.75">
      <c r="A66" t="s">
        <v>563</v>
      </c>
      <c r="B66" t="s">
        <v>113</v>
      </c>
      <c r="C66" t="s">
        <v>557</v>
      </c>
      <c r="D66" t="s">
        <v>564</v>
      </c>
      <c r="E66" t="s">
        <v>565</v>
      </c>
      <c r="F66" t="s">
        <v>118</v>
      </c>
      <c r="G66" t="s">
        <v>119</v>
      </c>
      <c r="H66" t="s">
        <v>566</v>
      </c>
      <c r="I66" t="s">
        <v>121</v>
      </c>
      <c r="J66" t="s">
        <v>122</v>
      </c>
      <c r="K66" t="s">
        <v>122</v>
      </c>
      <c r="L66" t="s">
        <v>123</v>
      </c>
      <c r="M66" t="s">
        <v>567</v>
      </c>
    </row>
    <row r="67" spans="1:13" ht="12.75">
      <c r="A67" t="s">
        <v>569</v>
      </c>
      <c r="B67" t="s">
        <v>113</v>
      </c>
      <c r="C67" t="s">
        <v>568</v>
      </c>
      <c r="D67" t="s">
        <v>570</v>
      </c>
      <c r="E67" t="s">
        <v>571</v>
      </c>
      <c r="F67" t="s">
        <v>118</v>
      </c>
      <c r="G67" t="s">
        <v>119</v>
      </c>
      <c r="H67" t="s">
        <v>572</v>
      </c>
      <c r="I67" t="s">
        <v>121</v>
      </c>
      <c r="J67" t="s">
        <v>122</v>
      </c>
      <c r="K67" t="s">
        <v>122</v>
      </c>
      <c r="L67" t="s">
        <v>123</v>
      </c>
      <c r="M67" t="s">
        <v>573</v>
      </c>
    </row>
    <row r="68" spans="1:13" ht="12.75">
      <c r="A68" t="s">
        <v>574</v>
      </c>
      <c r="B68" t="s">
        <v>113</v>
      </c>
      <c r="C68" t="s">
        <v>568</v>
      </c>
      <c r="D68" t="s">
        <v>575</v>
      </c>
      <c r="E68" t="s">
        <v>576</v>
      </c>
      <c r="F68" t="s">
        <v>118</v>
      </c>
      <c r="G68" t="s">
        <v>119</v>
      </c>
      <c r="H68" t="s">
        <v>577</v>
      </c>
      <c r="I68" t="s">
        <v>121</v>
      </c>
      <c r="J68" t="s">
        <v>122</v>
      </c>
      <c r="K68" t="s">
        <v>122</v>
      </c>
      <c r="L68" t="s">
        <v>123</v>
      </c>
      <c r="M68" t="s">
        <v>578</v>
      </c>
    </row>
    <row r="69" spans="1:13" ht="12.75">
      <c r="A69" t="s">
        <v>580</v>
      </c>
      <c r="B69" t="s">
        <v>113</v>
      </c>
      <c r="C69" t="s">
        <v>579</v>
      </c>
      <c r="D69" t="s">
        <v>581</v>
      </c>
      <c r="E69" t="s">
        <v>582</v>
      </c>
      <c r="F69" t="s">
        <v>412</v>
      </c>
      <c r="G69" t="s">
        <v>133</v>
      </c>
      <c r="H69" t="s">
        <v>583</v>
      </c>
      <c r="I69" t="s">
        <v>414</v>
      </c>
      <c r="J69" t="s">
        <v>415</v>
      </c>
      <c r="K69" t="s">
        <v>473</v>
      </c>
      <c r="L69" t="s">
        <v>123</v>
      </c>
      <c r="M69" t="s">
        <v>584</v>
      </c>
    </row>
    <row r="70" spans="1:13" ht="12.75">
      <c r="A70" t="s">
        <v>585</v>
      </c>
      <c r="B70" t="s">
        <v>113</v>
      </c>
      <c r="C70" t="s">
        <v>579</v>
      </c>
      <c r="D70" t="s">
        <v>586</v>
      </c>
      <c r="E70" t="s">
        <v>587</v>
      </c>
      <c r="F70" t="s">
        <v>118</v>
      </c>
      <c r="G70" t="s">
        <v>119</v>
      </c>
      <c r="H70" t="s">
        <v>588</v>
      </c>
      <c r="I70" t="s">
        <v>121</v>
      </c>
      <c r="J70" t="s">
        <v>122</v>
      </c>
      <c r="K70" t="s">
        <v>473</v>
      </c>
      <c r="L70" t="s">
        <v>123</v>
      </c>
      <c r="M70" t="s">
        <v>589</v>
      </c>
    </row>
    <row r="71" spans="1:13" ht="12.75">
      <c r="A71" t="s">
        <v>591</v>
      </c>
      <c r="B71" t="s">
        <v>113</v>
      </c>
      <c r="C71" t="s">
        <v>590</v>
      </c>
      <c r="D71" t="s">
        <v>592</v>
      </c>
      <c r="E71" t="s">
        <v>593</v>
      </c>
      <c r="F71" t="s">
        <v>118</v>
      </c>
      <c r="G71" t="s">
        <v>119</v>
      </c>
      <c r="H71" t="s">
        <v>594</v>
      </c>
      <c r="I71" t="s">
        <v>121</v>
      </c>
      <c r="J71" t="s">
        <v>122</v>
      </c>
      <c r="K71" t="s">
        <v>122</v>
      </c>
      <c r="L71" t="s">
        <v>123</v>
      </c>
      <c r="M71" t="s">
        <v>595</v>
      </c>
    </row>
    <row r="72" spans="1:13" ht="12.75">
      <c r="A72" t="s">
        <v>597</v>
      </c>
      <c r="B72" t="s">
        <v>113</v>
      </c>
      <c r="C72" t="s">
        <v>596</v>
      </c>
      <c r="D72" t="s">
        <v>598</v>
      </c>
      <c r="E72" t="s">
        <v>599</v>
      </c>
      <c r="F72" t="s">
        <v>118</v>
      </c>
      <c r="G72" t="s">
        <v>119</v>
      </c>
      <c r="H72" t="s">
        <v>600</v>
      </c>
      <c r="I72" t="s">
        <v>121</v>
      </c>
      <c r="J72" t="s">
        <v>122</v>
      </c>
      <c r="K72" t="s">
        <v>473</v>
      </c>
      <c r="L72" t="s">
        <v>123</v>
      </c>
      <c r="M72" t="s">
        <v>601</v>
      </c>
    </row>
    <row r="73" spans="1:13" ht="12.75">
      <c r="A73" t="s">
        <v>603</v>
      </c>
      <c r="B73" t="s">
        <v>113</v>
      </c>
      <c r="C73" t="s">
        <v>602</v>
      </c>
      <c r="D73" t="s">
        <v>604</v>
      </c>
      <c r="E73" t="s">
        <v>605</v>
      </c>
      <c r="F73" t="s">
        <v>118</v>
      </c>
      <c r="G73" t="s">
        <v>119</v>
      </c>
      <c r="H73" t="s">
        <v>606</v>
      </c>
      <c r="I73" t="s">
        <v>121</v>
      </c>
      <c r="J73" t="s">
        <v>122</v>
      </c>
      <c r="K73" t="s">
        <v>473</v>
      </c>
      <c r="L73" t="s">
        <v>123</v>
      </c>
      <c r="M73" t="s">
        <v>607</v>
      </c>
    </row>
    <row r="74" spans="1:13" ht="12.75">
      <c r="A74" t="s">
        <v>609</v>
      </c>
      <c r="B74" t="s">
        <v>113</v>
      </c>
      <c r="C74" t="s">
        <v>608</v>
      </c>
      <c r="D74" t="s">
        <v>610</v>
      </c>
      <c r="E74" t="s">
        <v>611</v>
      </c>
      <c r="F74" t="s">
        <v>118</v>
      </c>
      <c r="G74" t="s">
        <v>119</v>
      </c>
      <c r="H74" t="s">
        <v>612</v>
      </c>
      <c r="I74" t="s">
        <v>121</v>
      </c>
      <c r="J74" t="s">
        <v>122</v>
      </c>
      <c r="K74" t="s">
        <v>473</v>
      </c>
      <c r="L74" t="s">
        <v>123</v>
      </c>
      <c r="M74" t="s">
        <v>613</v>
      </c>
    </row>
    <row r="75" spans="1:13" ht="12.75">
      <c r="A75" t="s">
        <v>615</v>
      </c>
      <c r="B75" t="s">
        <v>614</v>
      </c>
      <c r="C75" t="s">
        <v>138</v>
      </c>
      <c r="D75" t="s">
        <v>616</v>
      </c>
      <c r="E75" t="s">
        <v>617</v>
      </c>
      <c r="F75" t="s">
        <v>618</v>
      </c>
      <c r="G75" t="s">
        <v>619</v>
      </c>
      <c r="H75" t="s">
        <v>620</v>
      </c>
      <c r="I75" t="s">
        <v>621</v>
      </c>
      <c r="J75" t="s">
        <v>622</v>
      </c>
      <c r="K75" t="s">
        <v>622</v>
      </c>
      <c r="L75" t="s">
        <v>123</v>
      </c>
      <c r="M75" t="s">
        <v>623</v>
      </c>
    </row>
    <row r="76" spans="1:13" ht="12.75">
      <c r="A76" t="s">
        <v>624</v>
      </c>
      <c r="B76" t="s">
        <v>614</v>
      </c>
      <c r="C76" t="s">
        <v>138</v>
      </c>
      <c r="D76" t="s">
        <v>625</v>
      </c>
      <c r="E76" t="s">
        <v>626</v>
      </c>
      <c r="F76" t="s">
        <v>627</v>
      </c>
      <c r="G76" t="s">
        <v>628</v>
      </c>
      <c r="H76" t="s">
        <v>629</v>
      </c>
      <c r="I76" t="s">
        <v>630</v>
      </c>
      <c r="J76" t="s">
        <v>631</v>
      </c>
      <c r="K76" t="s">
        <v>473</v>
      </c>
      <c r="L76" t="s">
        <v>123</v>
      </c>
      <c r="M76" t="s">
        <v>632</v>
      </c>
    </row>
    <row r="77" spans="1:13" ht="12.75">
      <c r="A77" t="s">
        <v>633</v>
      </c>
      <c r="B77" t="s">
        <v>614</v>
      </c>
      <c r="C77" t="s">
        <v>138</v>
      </c>
      <c r="D77" t="s">
        <v>634</v>
      </c>
      <c r="E77" t="s">
        <v>635</v>
      </c>
      <c r="F77" t="s">
        <v>627</v>
      </c>
      <c r="G77" t="s">
        <v>628</v>
      </c>
      <c r="H77" t="s">
        <v>636</v>
      </c>
      <c r="I77" t="s">
        <v>637</v>
      </c>
      <c r="J77" t="s">
        <v>638</v>
      </c>
      <c r="K77" t="s">
        <v>638</v>
      </c>
      <c r="L77" t="s">
        <v>123</v>
      </c>
      <c r="M77" t="s">
        <v>639</v>
      </c>
    </row>
    <row r="78" spans="1:13" ht="12.75">
      <c r="A78" t="s">
        <v>640</v>
      </c>
      <c r="B78" t="s">
        <v>614</v>
      </c>
      <c r="C78" t="s">
        <v>138</v>
      </c>
      <c r="D78" t="s">
        <v>641</v>
      </c>
      <c r="E78" t="s">
        <v>642</v>
      </c>
      <c r="F78" t="s">
        <v>643</v>
      </c>
      <c r="G78" t="s">
        <v>644</v>
      </c>
      <c r="H78" t="s">
        <v>645</v>
      </c>
      <c r="I78" t="s">
        <v>646</v>
      </c>
      <c r="J78" t="s">
        <v>647</v>
      </c>
      <c r="K78" t="s">
        <v>647</v>
      </c>
      <c r="L78" t="s">
        <v>123</v>
      </c>
      <c r="M78" t="s">
        <v>648</v>
      </c>
    </row>
    <row r="79" spans="1:13" ht="12.75">
      <c r="A79" t="s">
        <v>649</v>
      </c>
      <c r="B79" t="s">
        <v>614</v>
      </c>
      <c r="C79" t="s">
        <v>138</v>
      </c>
      <c r="D79" t="s">
        <v>650</v>
      </c>
      <c r="E79" t="s">
        <v>651</v>
      </c>
      <c r="F79" t="s">
        <v>652</v>
      </c>
      <c r="G79" t="s">
        <v>644</v>
      </c>
      <c r="H79" t="s">
        <v>653</v>
      </c>
      <c r="I79" t="s">
        <v>654</v>
      </c>
      <c r="J79" t="s">
        <v>655</v>
      </c>
      <c r="K79" t="s">
        <v>655</v>
      </c>
      <c r="L79" t="s">
        <v>123</v>
      </c>
      <c r="M79" t="s">
        <v>656</v>
      </c>
    </row>
    <row r="80" spans="1:13" ht="12.75">
      <c r="A80" t="s">
        <v>657</v>
      </c>
      <c r="B80" t="s">
        <v>614</v>
      </c>
      <c r="C80" t="s">
        <v>138</v>
      </c>
      <c r="D80" t="s">
        <v>658</v>
      </c>
      <c r="E80" t="s">
        <v>659</v>
      </c>
      <c r="F80" t="s">
        <v>660</v>
      </c>
      <c r="G80" t="s">
        <v>628</v>
      </c>
      <c r="H80" t="s">
        <v>661</v>
      </c>
      <c r="I80" t="s">
        <v>662</v>
      </c>
      <c r="J80" t="s">
        <v>663</v>
      </c>
      <c r="K80" t="s">
        <v>663</v>
      </c>
      <c r="L80" t="s">
        <v>123</v>
      </c>
      <c r="M80" t="s">
        <v>664</v>
      </c>
    </row>
    <row r="81" spans="1:13" ht="12.75">
      <c r="A81" t="s">
        <v>665</v>
      </c>
      <c r="B81" t="s">
        <v>614</v>
      </c>
      <c r="C81" t="s">
        <v>138</v>
      </c>
      <c r="D81" t="s">
        <v>666</v>
      </c>
      <c r="E81" t="s">
        <v>667</v>
      </c>
      <c r="F81" t="s">
        <v>668</v>
      </c>
      <c r="G81" t="s">
        <v>619</v>
      </c>
      <c r="H81" t="s">
        <v>669</v>
      </c>
      <c r="I81" t="s">
        <v>670</v>
      </c>
      <c r="J81" t="s">
        <v>671</v>
      </c>
      <c r="K81" t="s">
        <v>671</v>
      </c>
      <c r="L81" t="s">
        <v>123</v>
      </c>
      <c r="M81" t="s">
        <v>672</v>
      </c>
    </row>
    <row r="82" spans="1:13" ht="12.75">
      <c r="A82" t="s">
        <v>673</v>
      </c>
      <c r="B82" t="s">
        <v>614</v>
      </c>
      <c r="C82" t="s">
        <v>138</v>
      </c>
      <c r="D82" t="s">
        <v>674</v>
      </c>
      <c r="E82" t="s">
        <v>675</v>
      </c>
      <c r="F82" t="s">
        <v>676</v>
      </c>
      <c r="G82" t="s">
        <v>677</v>
      </c>
      <c r="H82" t="s">
        <v>678</v>
      </c>
      <c r="I82" t="s">
        <v>679</v>
      </c>
      <c r="J82" t="s">
        <v>680</v>
      </c>
      <c r="K82" t="s">
        <v>680</v>
      </c>
      <c r="L82" t="s">
        <v>123</v>
      </c>
      <c r="M82" t="s">
        <v>681</v>
      </c>
    </row>
    <row r="83" spans="1:13" ht="12.75">
      <c r="A83" t="s">
        <v>682</v>
      </c>
      <c r="B83" t="s">
        <v>614</v>
      </c>
      <c r="C83" t="s">
        <v>138</v>
      </c>
      <c r="D83" t="s">
        <v>683</v>
      </c>
      <c r="E83" t="s">
        <v>684</v>
      </c>
      <c r="F83" t="s">
        <v>685</v>
      </c>
      <c r="G83" t="s">
        <v>677</v>
      </c>
      <c r="H83" t="s">
        <v>686</v>
      </c>
      <c r="I83" t="s">
        <v>687</v>
      </c>
      <c r="J83" t="s">
        <v>688</v>
      </c>
      <c r="K83" t="s">
        <v>688</v>
      </c>
      <c r="L83" t="s">
        <v>123</v>
      </c>
      <c r="M83" t="s">
        <v>689</v>
      </c>
    </row>
    <row r="84" spans="1:13" ht="12.75">
      <c r="A84" t="s">
        <v>690</v>
      </c>
      <c r="B84" t="s">
        <v>614</v>
      </c>
      <c r="C84" t="s">
        <v>138</v>
      </c>
      <c r="D84" t="s">
        <v>691</v>
      </c>
      <c r="E84" t="s">
        <v>692</v>
      </c>
      <c r="F84" t="s">
        <v>693</v>
      </c>
      <c r="G84" t="s">
        <v>677</v>
      </c>
      <c r="H84" t="s">
        <v>694</v>
      </c>
      <c r="I84" t="s">
        <v>695</v>
      </c>
      <c r="J84" t="s">
        <v>696</v>
      </c>
      <c r="K84" t="s">
        <v>697</v>
      </c>
      <c r="L84" t="s">
        <v>123</v>
      </c>
      <c r="M84" t="s">
        <v>698</v>
      </c>
    </row>
    <row r="85" spans="1:13" ht="12.75">
      <c r="A85" t="s">
        <v>699</v>
      </c>
      <c r="B85" t="s">
        <v>614</v>
      </c>
      <c r="C85" t="s">
        <v>138</v>
      </c>
      <c r="D85" t="s">
        <v>700</v>
      </c>
      <c r="E85" t="s">
        <v>701</v>
      </c>
      <c r="F85" t="s">
        <v>702</v>
      </c>
      <c r="G85" t="s">
        <v>703</v>
      </c>
      <c r="H85" t="s">
        <v>704</v>
      </c>
      <c r="I85" t="s">
        <v>705</v>
      </c>
      <c r="J85" t="s">
        <v>706</v>
      </c>
      <c r="K85" t="s">
        <v>707</v>
      </c>
      <c r="L85" t="s">
        <v>123</v>
      </c>
      <c r="M85" t="s">
        <v>708</v>
      </c>
    </row>
    <row r="86" spans="1:13" ht="12.75">
      <c r="A86" t="s">
        <v>709</v>
      </c>
      <c r="B86" t="s">
        <v>614</v>
      </c>
      <c r="C86" t="s">
        <v>138</v>
      </c>
      <c r="D86" t="s">
        <v>710</v>
      </c>
      <c r="E86" t="s">
        <v>711</v>
      </c>
      <c r="F86" t="s">
        <v>712</v>
      </c>
      <c r="G86" t="s">
        <v>644</v>
      </c>
      <c r="H86" t="s">
        <v>713</v>
      </c>
      <c r="I86" t="s">
        <v>714</v>
      </c>
      <c r="J86" t="s">
        <v>715</v>
      </c>
      <c r="K86" t="s">
        <v>716</v>
      </c>
      <c r="L86" t="s">
        <v>123</v>
      </c>
      <c r="M86" t="s">
        <v>717</v>
      </c>
    </row>
    <row r="87" spans="1:13" ht="12.75">
      <c r="A87" t="s">
        <v>718</v>
      </c>
      <c r="B87" t="s">
        <v>614</v>
      </c>
      <c r="C87" t="s">
        <v>138</v>
      </c>
      <c r="D87" t="s">
        <v>719</v>
      </c>
      <c r="E87" t="s">
        <v>720</v>
      </c>
      <c r="F87" t="s">
        <v>721</v>
      </c>
      <c r="G87" t="s">
        <v>619</v>
      </c>
      <c r="H87" t="s">
        <v>722</v>
      </c>
      <c r="I87" t="s">
        <v>723</v>
      </c>
      <c r="J87" t="s">
        <v>724</v>
      </c>
      <c r="K87" t="s">
        <v>724</v>
      </c>
      <c r="L87" t="s">
        <v>123</v>
      </c>
      <c r="M87" t="s">
        <v>725</v>
      </c>
    </row>
    <row r="88" spans="1:13" ht="12.75">
      <c r="A88" t="s">
        <v>726</v>
      </c>
      <c r="B88" t="s">
        <v>614</v>
      </c>
      <c r="C88" t="s">
        <v>138</v>
      </c>
      <c r="D88" t="s">
        <v>727</v>
      </c>
      <c r="E88" t="s">
        <v>728</v>
      </c>
      <c r="F88" t="s">
        <v>729</v>
      </c>
      <c r="G88" t="s">
        <v>703</v>
      </c>
      <c r="H88" t="s">
        <v>730</v>
      </c>
      <c r="I88" t="s">
        <v>731</v>
      </c>
      <c r="J88" t="s">
        <v>732</v>
      </c>
      <c r="K88" t="s">
        <v>732</v>
      </c>
      <c r="L88" t="s">
        <v>123</v>
      </c>
      <c r="M88" t="s">
        <v>733</v>
      </c>
    </row>
    <row r="89" spans="1:13" ht="12.75">
      <c r="A89" t="s">
        <v>734</v>
      </c>
      <c r="B89" t="s">
        <v>614</v>
      </c>
      <c r="C89" t="s">
        <v>138</v>
      </c>
      <c r="D89" t="s">
        <v>735</v>
      </c>
      <c r="E89" t="s">
        <v>736</v>
      </c>
      <c r="F89" t="s">
        <v>729</v>
      </c>
      <c r="G89" t="s">
        <v>644</v>
      </c>
      <c r="H89" t="s">
        <v>737</v>
      </c>
      <c r="I89" t="s">
        <v>738</v>
      </c>
      <c r="J89" t="s">
        <v>739</v>
      </c>
      <c r="K89" t="s">
        <v>739</v>
      </c>
      <c r="L89" t="s">
        <v>123</v>
      </c>
      <c r="M89" t="s">
        <v>740</v>
      </c>
    </row>
    <row r="90" spans="1:13" ht="12.75">
      <c r="A90" t="s">
        <v>741</v>
      </c>
      <c r="B90" t="s">
        <v>614</v>
      </c>
      <c r="C90" t="s">
        <v>138</v>
      </c>
      <c r="D90" t="s">
        <v>742</v>
      </c>
      <c r="E90" t="s">
        <v>743</v>
      </c>
      <c r="F90" t="s">
        <v>627</v>
      </c>
      <c r="G90" t="s">
        <v>703</v>
      </c>
      <c r="H90" t="s">
        <v>744</v>
      </c>
      <c r="I90" t="s">
        <v>745</v>
      </c>
      <c r="J90" t="s">
        <v>746</v>
      </c>
      <c r="K90" t="s">
        <v>746</v>
      </c>
      <c r="L90" t="s">
        <v>123</v>
      </c>
      <c r="M90" t="s">
        <v>747</v>
      </c>
    </row>
    <row r="91" spans="1:13" ht="12.75">
      <c r="A91" t="s">
        <v>748</v>
      </c>
      <c r="B91" t="s">
        <v>614</v>
      </c>
      <c r="C91" t="s">
        <v>138</v>
      </c>
      <c r="D91" t="s">
        <v>749</v>
      </c>
      <c r="E91" t="s">
        <v>701</v>
      </c>
      <c r="F91" t="s">
        <v>702</v>
      </c>
      <c r="G91" t="s">
        <v>703</v>
      </c>
      <c r="H91" t="s">
        <v>750</v>
      </c>
      <c r="I91" t="s">
        <v>705</v>
      </c>
      <c r="J91" t="s">
        <v>706</v>
      </c>
      <c r="K91" t="s">
        <v>706</v>
      </c>
      <c r="L91" t="s">
        <v>123</v>
      </c>
      <c r="M91" t="s">
        <v>751</v>
      </c>
    </row>
    <row r="92" spans="1:13" ht="12.75">
      <c r="A92" t="s">
        <v>752</v>
      </c>
      <c r="B92" t="s">
        <v>614</v>
      </c>
      <c r="C92" t="s">
        <v>138</v>
      </c>
      <c r="D92" t="s">
        <v>753</v>
      </c>
      <c r="E92" t="s">
        <v>754</v>
      </c>
      <c r="F92" t="s">
        <v>729</v>
      </c>
      <c r="G92" t="s">
        <v>644</v>
      </c>
      <c r="H92" t="s">
        <v>755</v>
      </c>
      <c r="I92" t="s">
        <v>756</v>
      </c>
      <c r="J92" t="s">
        <v>757</v>
      </c>
      <c r="K92" t="s">
        <v>757</v>
      </c>
      <c r="L92" t="s">
        <v>123</v>
      </c>
      <c r="M92" t="s">
        <v>758</v>
      </c>
    </row>
    <row r="93" spans="1:13" ht="12.75">
      <c r="A93" t="s">
        <v>759</v>
      </c>
      <c r="B93" t="s">
        <v>614</v>
      </c>
      <c r="C93" t="s">
        <v>138</v>
      </c>
      <c r="D93" t="s">
        <v>760</v>
      </c>
      <c r="E93" t="s">
        <v>761</v>
      </c>
      <c r="F93" t="s">
        <v>762</v>
      </c>
      <c r="G93" t="s">
        <v>703</v>
      </c>
      <c r="H93" t="s">
        <v>763</v>
      </c>
      <c r="I93" t="s">
        <v>764</v>
      </c>
      <c r="J93" t="s">
        <v>765</v>
      </c>
      <c r="K93" t="s">
        <v>766</v>
      </c>
      <c r="L93" t="s">
        <v>123</v>
      </c>
      <c r="M93" t="s">
        <v>767</v>
      </c>
    </row>
    <row r="94" spans="1:13" ht="12.75">
      <c r="A94" t="s">
        <v>768</v>
      </c>
      <c r="B94" t="s">
        <v>614</v>
      </c>
      <c r="C94" t="s">
        <v>138</v>
      </c>
      <c r="D94" t="s">
        <v>769</v>
      </c>
      <c r="E94" t="s">
        <v>770</v>
      </c>
      <c r="F94" t="s">
        <v>771</v>
      </c>
      <c r="G94" t="s">
        <v>628</v>
      </c>
      <c r="H94" t="s">
        <v>772</v>
      </c>
      <c r="I94" t="s">
        <v>773</v>
      </c>
      <c r="J94" t="s">
        <v>774</v>
      </c>
      <c r="K94" t="s">
        <v>774</v>
      </c>
      <c r="L94" t="s">
        <v>123</v>
      </c>
      <c r="M94" t="s">
        <v>775</v>
      </c>
    </row>
    <row r="95" spans="1:13" ht="12.75">
      <c r="A95" t="s">
        <v>776</v>
      </c>
      <c r="B95" t="s">
        <v>614</v>
      </c>
      <c r="C95" t="s">
        <v>138</v>
      </c>
      <c r="D95" t="s">
        <v>777</v>
      </c>
      <c r="E95" t="s">
        <v>778</v>
      </c>
      <c r="F95" t="s">
        <v>771</v>
      </c>
      <c r="G95" t="s">
        <v>628</v>
      </c>
      <c r="H95" t="s">
        <v>779</v>
      </c>
      <c r="I95" t="s">
        <v>773</v>
      </c>
      <c r="J95" t="s">
        <v>774</v>
      </c>
      <c r="K95" t="s">
        <v>774</v>
      </c>
      <c r="L95" t="s">
        <v>123</v>
      </c>
      <c r="M95" t="s">
        <v>780</v>
      </c>
    </row>
    <row r="96" spans="1:13" ht="12.75">
      <c r="A96" t="s">
        <v>781</v>
      </c>
      <c r="B96" t="s">
        <v>614</v>
      </c>
      <c r="C96" t="s">
        <v>138</v>
      </c>
      <c r="D96" t="s">
        <v>782</v>
      </c>
      <c r="E96" t="s">
        <v>783</v>
      </c>
      <c r="F96" t="s">
        <v>771</v>
      </c>
      <c r="G96" t="s">
        <v>628</v>
      </c>
      <c r="H96" t="s">
        <v>784</v>
      </c>
      <c r="I96" t="s">
        <v>773</v>
      </c>
      <c r="J96" t="s">
        <v>774</v>
      </c>
      <c r="K96" t="s">
        <v>774</v>
      </c>
      <c r="L96" t="s">
        <v>123</v>
      </c>
      <c r="M96" t="s">
        <v>785</v>
      </c>
    </row>
    <row r="97" spans="1:13" ht="12.75">
      <c r="A97" t="s">
        <v>786</v>
      </c>
      <c r="B97" t="s">
        <v>614</v>
      </c>
      <c r="C97" t="s">
        <v>138</v>
      </c>
      <c r="D97" t="s">
        <v>787</v>
      </c>
      <c r="E97" t="s">
        <v>788</v>
      </c>
      <c r="F97" t="s">
        <v>789</v>
      </c>
      <c r="G97" t="s">
        <v>644</v>
      </c>
      <c r="H97" t="s">
        <v>790</v>
      </c>
      <c r="I97" t="s">
        <v>791</v>
      </c>
      <c r="J97" t="s">
        <v>792</v>
      </c>
      <c r="K97" t="s">
        <v>792</v>
      </c>
      <c r="L97" t="s">
        <v>123</v>
      </c>
      <c r="M97" t="s">
        <v>793</v>
      </c>
    </row>
    <row r="98" spans="1:13" ht="12.75">
      <c r="A98" t="s">
        <v>794</v>
      </c>
      <c r="B98" t="s">
        <v>614</v>
      </c>
      <c r="C98" t="s">
        <v>138</v>
      </c>
      <c r="D98" t="s">
        <v>795</v>
      </c>
      <c r="E98" t="s">
        <v>796</v>
      </c>
      <c r="F98" t="s">
        <v>676</v>
      </c>
      <c r="G98" t="s">
        <v>677</v>
      </c>
      <c r="H98" t="s">
        <v>797</v>
      </c>
      <c r="I98" t="s">
        <v>798</v>
      </c>
      <c r="J98" t="s">
        <v>799</v>
      </c>
      <c r="K98" t="s">
        <v>799</v>
      </c>
      <c r="L98" t="s">
        <v>123</v>
      </c>
      <c r="M98" t="s">
        <v>800</v>
      </c>
    </row>
    <row r="99" spans="1:13" ht="12.75">
      <c r="A99" t="s">
        <v>801</v>
      </c>
      <c r="B99" t="s">
        <v>614</v>
      </c>
      <c r="C99" t="s">
        <v>138</v>
      </c>
      <c r="D99" t="s">
        <v>802</v>
      </c>
      <c r="E99" t="s">
        <v>803</v>
      </c>
      <c r="F99" t="s">
        <v>729</v>
      </c>
      <c r="G99" t="s">
        <v>644</v>
      </c>
      <c r="H99" t="s">
        <v>804</v>
      </c>
      <c r="I99" t="s">
        <v>805</v>
      </c>
      <c r="J99" t="s">
        <v>806</v>
      </c>
      <c r="K99" t="s">
        <v>807</v>
      </c>
      <c r="L99" t="s">
        <v>123</v>
      </c>
      <c r="M99" t="s">
        <v>808</v>
      </c>
    </row>
    <row r="100" spans="1:13" ht="12.75">
      <c r="A100" t="s">
        <v>809</v>
      </c>
      <c r="B100" t="s">
        <v>614</v>
      </c>
      <c r="C100" t="s">
        <v>138</v>
      </c>
      <c r="D100" t="s">
        <v>810</v>
      </c>
      <c r="E100" t="s">
        <v>811</v>
      </c>
      <c r="F100" t="s">
        <v>812</v>
      </c>
      <c r="G100" t="s">
        <v>628</v>
      </c>
      <c r="H100" t="s">
        <v>813</v>
      </c>
      <c r="I100" t="s">
        <v>814</v>
      </c>
      <c r="J100" t="s">
        <v>815</v>
      </c>
      <c r="K100" t="s">
        <v>815</v>
      </c>
      <c r="L100" t="s">
        <v>123</v>
      </c>
      <c r="M100" t="s">
        <v>816</v>
      </c>
    </row>
    <row r="101" spans="1:13" ht="12.75">
      <c r="A101" t="s">
        <v>817</v>
      </c>
      <c r="B101" t="s">
        <v>614</v>
      </c>
      <c r="C101" t="s">
        <v>138</v>
      </c>
      <c r="D101" t="s">
        <v>818</v>
      </c>
      <c r="E101" t="s">
        <v>819</v>
      </c>
      <c r="F101" t="s">
        <v>820</v>
      </c>
      <c r="G101" t="s">
        <v>644</v>
      </c>
      <c r="H101" t="s">
        <v>821</v>
      </c>
      <c r="I101" t="s">
        <v>822</v>
      </c>
      <c r="J101" t="s">
        <v>823</v>
      </c>
      <c r="K101" t="s">
        <v>823</v>
      </c>
      <c r="L101" t="s">
        <v>123</v>
      </c>
      <c r="M101" t="s">
        <v>824</v>
      </c>
    </row>
    <row r="102" spans="1:13" ht="12.75">
      <c r="A102" t="s">
        <v>825</v>
      </c>
      <c r="B102" t="s">
        <v>614</v>
      </c>
      <c r="C102" t="s">
        <v>138</v>
      </c>
      <c r="D102" t="s">
        <v>826</v>
      </c>
      <c r="E102" t="s">
        <v>827</v>
      </c>
      <c r="F102" t="s">
        <v>828</v>
      </c>
      <c r="G102" t="s">
        <v>703</v>
      </c>
      <c r="H102" t="s">
        <v>829</v>
      </c>
      <c r="I102" t="s">
        <v>830</v>
      </c>
      <c r="J102" t="s">
        <v>831</v>
      </c>
      <c r="K102" t="s">
        <v>831</v>
      </c>
      <c r="L102" t="s">
        <v>123</v>
      </c>
      <c r="M102" t="s">
        <v>832</v>
      </c>
    </row>
    <row r="103" spans="1:13" ht="12.75">
      <c r="A103" t="s">
        <v>833</v>
      </c>
      <c r="B103" t="s">
        <v>614</v>
      </c>
      <c r="C103" t="s">
        <v>138</v>
      </c>
      <c r="D103" t="s">
        <v>834</v>
      </c>
      <c r="E103" t="s">
        <v>835</v>
      </c>
      <c r="F103" t="s">
        <v>828</v>
      </c>
      <c r="G103" t="s">
        <v>703</v>
      </c>
      <c r="H103" t="s">
        <v>836</v>
      </c>
      <c r="I103" t="s">
        <v>830</v>
      </c>
      <c r="J103" t="s">
        <v>831</v>
      </c>
      <c r="K103" t="s">
        <v>831</v>
      </c>
      <c r="L103" t="s">
        <v>123</v>
      </c>
      <c r="M103" t="s">
        <v>837</v>
      </c>
    </row>
    <row r="104" spans="1:13" ht="12.75">
      <c r="A104" t="s">
        <v>838</v>
      </c>
      <c r="B104" t="s">
        <v>614</v>
      </c>
      <c r="C104" t="s">
        <v>138</v>
      </c>
      <c r="D104" t="s">
        <v>839</v>
      </c>
      <c r="E104" t="s">
        <v>840</v>
      </c>
      <c r="F104" t="s">
        <v>841</v>
      </c>
      <c r="G104" t="s">
        <v>628</v>
      </c>
      <c r="H104" t="s">
        <v>842</v>
      </c>
      <c r="I104" t="s">
        <v>843</v>
      </c>
      <c r="J104" t="s">
        <v>844</v>
      </c>
      <c r="K104" t="s">
        <v>844</v>
      </c>
      <c r="L104" t="s">
        <v>123</v>
      </c>
      <c r="M104" t="s">
        <v>845</v>
      </c>
    </row>
    <row r="105" spans="1:13" ht="12.75">
      <c r="A105" t="s">
        <v>846</v>
      </c>
      <c r="B105" t="s">
        <v>614</v>
      </c>
      <c r="C105" t="s">
        <v>138</v>
      </c>
      <c r="D105" t="s">
        <v>847</v>
      </c>
      <c r="E105" t="s">
        <v>848</v>
      </c>
      <c r="F105" t="s">
        <v>771</v>
      </c>
      <c r="G105" t="s">
        <v>628</v>
      </c>
      <c r="H105" t="s">
        <v>849</v>
      </c>
      <c r="I105" t="s">
        <v>773</v>
      </c>
      <c r="J105" t="s">
        <v>774</v>
      </c>
      <c r="K105" t="s">
        <v>774</v>
      </c>
      <c r="L105" t="s">
        <v>123</v>
      </c>
      <c r="M105" t="s">
        <v>850</v>
      </c>
    </row>
    <row r="106" spans="1:13" ht="12.75">
      <c r="A106" t="s">
        <v>851</v>
      </c>
      <c r="B106" t="s">
        <v>614</v>
      </c>
      <c r="C106" t="s">
        <v>138</v>
      </c>
      <c r="D106" t="s">
        <v>852</v>
      </c>
      <c r="E106" t="s">
        <v>853</v>
      </c>
      <c r="F106" t="s">
        <v>771</v>
      </c>
      <c r="G106" t="s">
        <v>628</v>
      </c>
      <c r="H106" t="s">
        <v>854</v>
      </c>
      <c r="I106" t="s">
        <v>773</v>
      </c>
      <c r="J106" t="s">
        <v>774</v>
      </c>
      <c r="K106" t="s">
        <v>774</v>
      </c>
      <c r="L106" t="s">
        <v>123</v>
      </c>
      <c r="M106" t="s">
        <v>855</v>
      </c>
    </row>
    <row r="107" spans="1:13" ht="12.75">
      <c r="A107" t="s">
        <v>856</v>
      </c>
      <c r="B107" t="s">
        <v>614</v>
      </c>
      <c r="C107" t="s">
        <v>138</v>
      </c>
      <c r="D107" t="s">
        <v>857</v>
      </c>
      <c r="E107" t="s">
        <v>858</v>
      </c>
      <c r="F107" t="s">
        <v>762</v>
      </c>
      <c r="G107" t="s">
        <v>703</v>
      </c>
      <c r="H107" t="s">
        <v>859</v>
      </c>
      <c r="I107" t="s">
        <v>764</v>
      </c>
      <c r="J107" t="s">
        <v>765</v>
      </c>
      <c r="K107" t="s">
        <v>765</v>
      </c>
      <c r="L107" t="s">
        <v>123</v>
      </c>
      <c r="M107" t="s">
        <v>860</v>
      </c>
    </row>
    <row r="108" spans="1:13" ht="12.75">
      <c r="A108" t="s">
        <v>861</v>
      </c>
      <c r="B108" t="s">
        <v>614</v>
      </c>
      <c r="C108" t="s">
        <v>465</v>
      </c>
      <c r="D108" t="s">
        <v>862</v>
      </c>
      <c r="E108" t="s">
        <v>863</v>
      </c>
      <c r="F108" t="s">
        <v>712</v>
      </c>
      <c r="G108" t="s">
        <v>644</v>
      </c>
      <c r="H108" t="s">
        <v>864</v>
      </c>
      <c r="I108" t="s">
        <v>714</v>
      </c>
      <c r="J108" t="s">
        <v>715</v>
      </c>
      <c r="K108" t="s">
        <v>715</v>
      </c>
      <c r="L108" t="s">
        <v>123</v>
      </c>
      <c r="M108" t="s">
        <v>865</v>
      </c>
    </row>
    <row r="109" spans="1:13" ht="12.75">
      <c r="A109" t="s">
        <v>866</v>
      </c>
      <c r="B109" t="s">
        <v>614</v>
      </c>
      <c r="C109" t="s">
        <v>465</v>
      </c>
      <c r="D109" t="s">
        <v>867</v>
      </c>
      <c r="E109" t="s">
        <v>868</v>
      </c>
      <c r="F109" t="s">
        <v>828</v>
      </c>
      <c r="G109" t="s">
        <v>703</v>
      </c>
      <c r="H109" t="s">
        <v>869</v>
      </c>
      <c r="I109" t="s">
        <v>830</v>
      </c>
      <c r="J109" t="s">
        <v>831</v>
      </c>
      <c r="K109" t="s">
        <v>831</v>
      </c>
      <c r="L109" t="s">
        <v>123</v>
      </c>
      <c r="M109" t="s">
        <v>870</v>
      </c>
    </row>
    <row r="110" spans="1:13" ht="12.75">
      <c r="A110" t="s">
        <v>871</v>
      </c>
      <c r="B110" t="s">
        <v>614</v>
      </c>
      <c r="C110" t="s">
        <v>465</v>
      </c>
      <c r="D110" t="s">
        <v>872</v>
      </c>
      <c r="E110" t="s">
        <v>873</v>
      </c>
      <c r="F110" t="s">
        <v>685</v>
      </c>
      <c r="G110" t="s">
        <v>677</v>
      </c>
      <c r="H110" t="s">
        <v>874</v>
      </c>
      <c r="I110" t="s">
        <v>687</v>
      </c>
      <c r="J110" t="s">
        <v>688</v>
      </c>
      <c r="K110" t="s">
        <v>688</v>
      </c>
      <c r="L110" t="s">
        <v>123</v>
      </c>
      <c r="M110" t="s">
        <v>875</v>
      </c>
    </row>
    <row r="111" spans="1:13" ht="12.75">
      <c r="A111" t="s">
        <v>876</v>
      </c>
      <c r="B111" t="s">
        <v>614</v>
      </c>
      <c r="C111" t="s">
        <v>465</v>
      </c>
      <c r="D111" t="s">
        <v>877</v>
      </c>
      <c r="E111" t="s">
        <v>878</v>
      </c>
      <c r="F111" t="s">
        <v>762</v>
      </c>
      <c r="G111" t="s">
        <v>703</v>
      </c>
      <c r="H111" t="s">
        <v>879</v>
      </c>
      <c r="I111" t="s">
        <v>764</v>
      </c>
      <c r="J111" t="s">
        <v>765</v>
      </c>
      <c r="K111" t="s">
        <v>766</v>
      </c>
      <c r="L111" t="s">
        <v>123</v>
      </c>
      <c r="M111" t="s">
        <v>880</v>
      </c>
    </row>
    <row r="112" spans="1:13" ht="12.75">
      <c r="A112" t="s">
        <v>881</v>
      </c>
      <c r="B112" t="s">
        <v>614</v>
      </c>
      <c r="C112" t="s">
        <v>465</v>
      </c>
      <c r="D112" t="s">
        <v>882</v>
      </c>
      <c r="E112" t="s">
        <v>883</v>
      </c>
      <c r="F112" t="s">
        <v>771</v>
      </c>
      <c r="G112" t="s">
        <v>628</v>
      </c>
      <c r="H112" t="s">
        <v>884</v>
      </c>
      <c r="I112" t="s">
        <v>773</v>
      </c>
      <c r="J112" t="s">
        <v>774</v>
      </c>
      <c r="K112" t="s">
        <v>473</v>
      </c>
      <c r="L112" t="s">
        <v>123</v>
      </c>
      <c r="M112" t="s">
        <v>885</v>
      </c>
    </row>
    <row r="113" spans="1:13" ht="12.75">
      <c r="A113" t="s">
        <v>886</v>
      </c>
      <c r="B113" t="s">
        <v>614</v>
      </c>
      <c r="C113" t="s">
        <v>465</v>
      </c>
      <c r="D113" t="s">
        <v>887</v>
      </c>
      <c r="E113" t="s">
        <v>888</v>
      </c>
      <c r="F113" t="s">
        <v>668</v>
      </c>
      <c r="G113" t="s">
        <v>619</v>
      </c>
      <c r="H113" t="s">
        <v>889</v>
      </c>
      <c r="I113" t="s">
        <v>670</v>
      </c>
      <c r="J113" t="s">
        <v>671</v>
      </c>
      <c r="K113" t="s">
        <v>671</v>
      </c>
      <c r="L113" t="s">
        <v>123</v>
      </c>
      <c r="M113" t="s">
        <v>890</v>
      </c>
    </row>
    <row r="114" spans="1:13" ht="12.75">
      <c r="A114" t="s">
        <v>891</v>
      </c>
      <c r="B114" t="s">
        <v>614</v>
      </c>
      <c r="C114" t="s">
        <v>465</v>
      </c>
      <c r="D114" t="s">
        <v>892</v>
      </c>
      <c r="E114" t="s">
        <v>893</v>
      </c>
      <c r="F114" t="s">
        <v>702</v>
      </c>
      <c r="G114" t="s">
        <v>703</v>
      </c>
      <c r="H114" t="s">
        <v>894</v>
      </c>
      <c r="I114" t="s">
        <v>705</v>
      </c>
      <c r="J114" t="s">
        <v>706</v>
      </c>
      <c r="K114" t="s">
        <v>895</v>
      </c>
      <c r="L114" t="s">
        <v>123</v>
      </c>
      <c r="M114" t="s">
        <v>896</v>
      </c>
    </row>
    <row r="115" spans="1:13" ht="12.75">
      <c r="A115" t="s">
        <v>897</v>
      </c>
      <c r="B115" t="s">
        <v>614</v>
      </c>
      <c r="C115" t="s">
        <v>465</v>
      </c>
      <c r="D115" t="s">
        <v>898</v>
      </c>
      <c r="E115" t="s">
        <v>899</v>
      </c>
      <c r="F115" t="s">
        <v>771</v>
      </c>
      <c r="G115" t="s">
        <v>628</v>
      </c>
      <c r="H115" t="s">
        <v>900</v>
      </c>
      <c r="I115" t="s">
        <v>773</v>
      </c>
      <c r="J115" t="s">
        <v>774</v>
      </c>
      <c r="K115" t="s">
        <v>774</v>
      </c>
      <c r="L115" t="s">
        <v>123</v>
      </c>
      <c r="M115" t="s">
        <v>901</v>
      </c>
    </row>
    <row r="116" spans="1:13" ht="12.75">
      <c r="A116" t="s">
        <v>902</v>
      </c>
      <c r="B116" t="s">
        <v>614</v>
      </c>
      <c r="C116" t="s">
        <v>465</v>
      </c>
      <c r="D116" t="s">
        <v>903</v>
      </c>
      <c r="E116" t="s">
        <v>904</v>
      </c>
      <c r="F116" t="s">
        <v>771</v>
      </c>
      <c r="G116" t="s">
        <v>628</v>
      </c>
      <c r="H116" t="s">
        <v>905</v>
      </c>
      <c r="I116" t="s">
        <v>773</v>
      </c>
      <c r="J116" t="s">
        <v>774</v>
      </c>
      <c r="K116" t="s">
        <v>774</v>
      </c>
      <c r="L116" t="s">
        <v>123</v>
      </c>
      <c r="M116" t="s">
        <v>906</v>
      </c>
    </row>
    <row r="117" spans="1:13" ht="12.75">
      <c r="A117" t="s">
        <v>907</v>
      </c>
      <c r="B117" t="s">
        <v>614</v>
      </c>
      <c r="C117" t="s">
        <v>465</v>
      </c>
      <c r="D117" t="s">
        <v>908</v>
      </c>
      <c r="E117" t="s">
        <v>909</v>
      </c>
      <c r="F117" t="s">
        <v>643</v>
      </c>
      <c r="G117" t="s">
        <v>644</v>
      </c>
      <c r="H117" t="s">
        <v>910</v>
      </c>
      <c r="I117" t="s">
        <v>646</v>
      </c>
      <c r="J117" t="s">
        <v>647</v>
      </c>
      <c r="K117" t="s">
        <v>647</v>
      </c>
      <c r="L117" t="s">
        <v>123</v>
      </c>
      <c r="M117" t="s">
        <v>911</v>
      </c>
    </row>
    <row r="118" spans="1:13" ht="12.75">
      <c r="A118" t="s">
        <v>912</v>
      </c>
      <c r="B118" t="s">
        <v>614</v>
      </c>
      <c r="C118" t="s">
        <v>465</v>
      </c>
      <c r="D118" t="s">
        <v>913</v>
      </c>
      <c r="E118" t="s">
        <v>914</v>
      </c>
      <c r="F118" t="s">
        <v>729</v>
      </c>
      <c r="G118" t="s">
        <v>644</v>
      </c>
      <c r="H118" t="s">
        <v>915</v>
      </c>
      <c r="I118" t="s">
        <v>916</v>
      </c>
      <c r="J118" t="s">
        <v>913</v>
      </c>
      <c r="K118" t="s">
        <v>913</v>
      </c>
      <c r="L118" t="s">
        <v>123</v>
      </c>
      <c r="M118" t="s">
        <v>917</v>
      </c>
    </row>
    <row r="119" spans="1:13" ht="12.75">
      <c r="A119" t="s">
        <v>918</v>
      </c>
      <c r="B119" t="s">
        <v>614</v>
      </c>
      <c r="C119" t="s">
        <v>465</v>
      </c>
      <c r="D119" t="s">
        <v>919</v>
      </c>
      <c r="E119" t="s">
        <v>920</v>
      </c>
      <c r="F119" t="s">
        <v>828</v>
      </c>
      <c r="G119" t="s">
        <v>703</v>
      </c>
      <c r="H119" t="s">
        <v>921</v>
      </c>
      <c r="I119" t="s">
        <v>830</v>
      </c>
      <c r="J119" t="s">
        <v>831</v>
      </c>
      <c r="K119" t="s">
        <v>473</v>
      </c>
      <c r="L119" t="s">
        <v>123</v>
      </c>
      <c r="M119" t="s">
        <v>922</v>
      </c>
    </row>
    <row r="120" spans="1:13" ht="12.75">
      <c r="A120" t="s">
        <v>923</v>
      </c>
      <c r="B120" t="s">
        <v>614</v>
      </c>
      <c r="C120" t="s">
        <v>465</v>
      </c>
      <c r="D120" t="s">
        <v>924</v>
      </c>
      <c r="E120" t="s">
        <v>925</v>
      </c>
      <c r="F120" t="s">
        <v>771</v>
      </c>
      <c r="G120" t="s">
        <v>628</v>
      </c>
      <c r="H120" t="s">
        <v>926</v>
      </c>
      <c r="I120" t="s">
        <v>773</v>
      </c>
      <c r="J120" t="s">
        <v>774</v>
      </c>
      <c r="K120" t="s">
        <v>774</v>
      </c>
      <c r="L120" t="s">
        <v>123</v>
      </c>
      <c r="M120" t="s">
        <v>927</v>
      </c>
    </row>
    <row r="121" spans="1:13" ht="12.75">
      <c r="A121" t="s">
        <v>928</v>
      </c>
      <c r="B121" t="s">
        <v>614</v>
      </c>
      <c r="C121" t="s">
        <v>550</v>
      </c>
      <c r="D121" t="s">
        <v>929</v>
      </c>
      <c r="E121" t="s">
        <v>930</v>
      </c>
      <c r="F121" t="s">
        <v>771</v>
      </c>
      <c r="G121" t="s">
        <v>628</v>
      </c>
      <c r="H121" t="s">
        <v>931</v>
      </c>
      <c r="I121" t="s">
        <v>773</v>
      </c>
      <c r="J121" t="s">
        <v>774</v>
      </c>
      <c r="K121" t="s">
        <v>774</v>
      </c>
      <c r="L121" t="s">
        <v>550</v>
      </c>
      <c r="M121" t="s">
        <v>932</v>
      </c>
    </row>
    <row r="122" spans="1:13" ht="12.75">
      <c r="A122" t="s">
        <v>933</v>
      </c>
      <c r="B122" t="s">
        <v>614</v>
      </c>
      <c r="C122" t="s">
        <v>557</v>
      </c>
      <c r="D122" t="s">
        <v>934</v>
      </c>
      <c r="E122" t="s">
        <v>935</v>
      </c>
      <c r="F122" t="s">
        <v>771</v>
      </c>
      <c r="G122" t="s">
        <v>628</v>
      </c>
      <c r="H122" t="s">
        <v>936</v>
      </c>
      <c r="I122" t="s">
        <v>773</v>
      </c>
      <c r="J122" t="s">
        <v>774</v>
      </c>
      <c r="K122" t="s">
        <v>774</v>
      </c>
      <c r="L122" t="s">
        <v>123</v>
      </c>
      <c r="M122" t="s">
        <v>937</v>
      </c>
    </row>
    <row r="123" spans="1:13" ht="12.75">
      <c r="A123" t="s">
        <v>938</v>
      </c>
      <c r="B123" t="s">
        <v>614</v>
      </c>
      <c r="C123" t="s">
        <v>568</v>
      </c>
      <c r="D123" t="s">
        <v>939</v>
      </c>
      <c r="E123" t="s">
        <v>940</v>
      </c>
      <c r="F123" t="s">
        <v>771</v>
      </c>
      <c r="G123" t="s">
        <v>628</v>
      </c>
      <c r="H123" t="s">
        <v>941</v>
      </c>
      <c r="I123" t="s">
        <v>773</v>
      </c>
      <c r="J123" t="s">
        <v>774</v>
      </c>
      <c r="K123" t="s">
        <v>774</v>
      </c>
      <c r="L123" t="s">
        <v>123</v>
      </c>
      <c r="M123" t="s">
        <v>942</v>
      </c>
    </row>
    <row r="124" spans="1:13" ht="12.75">
      <c r="A124" t="s">
        <v>943</v>
      </c>
      <c r="B124" t="s">
        <v>614</v>
      </c>
      <c r="C124" t="s">
        <v>579</v>
      </c>
      <c r="D124" t="s">
        <v>944</v>
      </c>
      <c r="E124" t="s">
        <v>945</v>
      </c>
      <c r="F124" t="s">
        <v>771</v>
      </c>
      <c r="G124" t="s">
        <v>628</v>
      </c>
      <c r="H124" t="s">
        <v>946</v>
      </c>
      <c r="I124" t="s">
        <v>773</v>
      </c>
      <c r="J124" t="s">
        <v>774</v>
      </c>
      <c r="K124" t="s">
        <v>774</v>
      </c>
      <c r="L124" t="s">
        <v>123</v>
      </c>
      <c r="M124" t="s">
        <v>947</v>
      </c>
    </row>
    <row r="125" spans="1:13" ht="12.75">
      <c r="A125" t="s">
        <v>948</v>
      </c>
      <c r="B125" t="s">
        <v>614</v>
      </c>
      <c r="C125" t="s">
        <v>590</v>
      </c>
      <c r="D125" t="s">
        <v>949</v>
      </c>
      <c r="E125" t="s">
        <v>950</v>
      </c>
      <c r="F125" t="s">
        <v>771</v>
      </c>
      <c r="G125" t="s">
        <v>628</v>
      </c>
      <c r="H125" t="s">
        <v>951</v>
      </c>
      <c r="I125" t="s">
        <v>773</v>
      </c>
      <c r="J125" t="s">
        <v>774</v>
      </c>
      <c r="K125" t="s">
        <v>473</v>
      </c>
      <c r="L125" t="s">
        <v>123</v>
      </c>
      <c r="M125" t="s">
        <v>952</v>
      </c>
    </row>
    <row r="126" spans="1:13" ht="12.75">
      <c r="A126" t="s">
        <v>953</v>
      </c>
      <c r="B126" t="s">
        <v>614</v>
      </c>
      <c r="C126" t="s">
        <v>602</v>
      </c>
      <c r="D126" t="s">
        <v>954</v>
      </c>
      <c r="E126" t="s">
        <v>955</v>
      </c>
      <c r="F126" t="s">
        <v>771</v>
      </c>
      <c r="G126" t="s">
        <v>628</v>
      </c>
      <c r="H126" t="s">
        <v>956</v>
      </c>
      <c r="I126" t="s">
        <v>773</v>
      </c>
      <c r="J126" t="s">
        <v>774</v>
      </c>
      <c r="K126" t="s">
        <v>774</v>
      </c>
      <c r="L126" t="s">
        <v>123</v>
      </c>
      <c r="M126" t="s">
        <v>957</v>
      </c>
    </row>
    <row r="127" spans="1:13" ht="12.75">
      <c r="A127" t="s">
        <v>958</v>
      </c>
      <c r="B127" t="s">
        <v>614</v>
      </c>
      <c r="C127" t="s">
        <v>608</v>
      </c>
      <c r="D127" t="s">
        <v>959</v>
      </c>
      <c r="E127" t="s">
        <v>960</v>
      </c>
      <c r="F127" t="s">
        <v>771</v>
      </c>
      <c r="G127" t="s">
        <v>628</v>
      </c>
      <c r="H127" t="s">
        <v>961</v>
      </c>
      <c r="I127" t="s">
        <v>773</v>
      </c>
      <c r="J127" t="s">
        <v>774</v>
      </c>
      <c r="K127" t="s">
        <v>774</v>
      </c>
      <c r="L127" t="s">
        <v>123</v>
      </c>
      <c r="M127" t="s">
        <v>962</v>
      </c>
    </row>
    <row r="128" spans="1:13" ht="12.75">
      <c r="A128" t="s">
        <v>964</v>
      </c>
      <c r="B128" t="s">
        <v>963</v>
      </c>
      <c r="C128" t="s">
        <v>114</v>
      </c>
      <c r="D128" t="s">
        <v>965</v>
      </c>
      <c r="E128" t="s">
        <v>966</v>
      </c>
      <c r="F128" t="s">
        <v>967</v>
      </c>
      <c r="G128" t="s">
        <v>968</v>
      </c>
      <c r="H128" t="s">
        <v>969</v>
      </c>
      <c r="I128" t="s">
        <v>970</v>
      </c>
      <c r="J128" t="s">
        <v>971</v>
      </c>
      <c r="K128" t="s">
        <v>972</v>
      </c>
      <c r="L128" t="s">
        <v>123</v>
      </c>
      <c r="M128" t="s">
        <v>973</v>
      </c>
    </row>
    <row r="129" spans="1:13" ht="12.75">
      <c r="A129" t="s">
        <v>974</v>
      </c>
      <c r="B129" t="s">
        <v>963</v>
      </c>
      <c r="C129" t="s">
        <v>114</v>
      </c>
      <c r="D129" t="s">
        <v>975</v>
      </c>
      <c r="E129" t="s">
        <v>976</v>
      </c>
      <c r="F129" t="s">
        <v>977</v>
      </c>
      <c r="G129" t="s">
        <v>978</v>
      </c>
      <c r="H129" t="s">
        <v>979</v>
      </c>
      <c r="I129" t="s">
        <v>980</v>
      </c>
      <c r="J129" t="s">
        <v>981</v>
      </c>
      <c r="K129" t="s">
        <v>981</v>
      </c>
      <c r="L129" t="s">
        <v>123</v>
      </c>
      <c r="M129" t="s">
        <v>982</v>
      </c>
    </row>
    <row r="130" spans="1:13" ht="12.75">
      <c r="A130" t="s">
        <v>983</v>
      </c>
      <c r="B130" t="s">
        <v>963</v>
      </c>
      <c r="C130" t="s">
        <v>114</v>
      </c>
      <c r="D130" t="s">
        <v>984</v>
      </c>
      <c r="E130" t="s">
        <v>985</v>
      </c>
      <c r="F130" t="s">
        <v>977</v>
      </c>
      <c r="G130" t="s">
        <v>978</v>
      </c>
      <c r="H130" t="s">
        <v>986</v>
      </c>
      <c r="I130" t="s">
        <v>980</v>
      </c>
      <c r="J130" t="s">
        <v>981</v>
      </c>
      <c r="K130" t="s">
        <v>981</v>
      </c>
      <c r="L130" t="s">
        <v>123</v>
      </c>
      <c r="M130" t="s">
        <v>987</v>
      </c>
    </row>
    <row r="131" spans="1:13" ht="12.75">
      <c r="A131" t="s">
        <v>988</v>
      </c>
      <c r="B131" t="s">
        <v>963</v>
      </c>
      <c r="C131" t="s">
        <v>114</v>
      </c>
      <c r="D131" t="s">
        <v>989</v>
      </c>
      <c r="E131" t="s">
        <v>990</v>
      </c>
      <c r="F131" t="s">
        <v>991</v>
      </c>
      <c r="G131" t="s">
        <v>992</v>
      </c>
      <c r="H131" t="s">
        <v>993</v>
      </c>
      <c r="I131" t="s">
        <v>994</v>
      </c>
      <c r="J131" t="s">
        <v>995</v>
      </c>
      <c r="K131" t="s">
        <v>995</v>
      </c>
      <c r="L131" t="s">
        <v>123</v>
      </c>
      <c r="M131" t="s">
        <v>996</v>
      </c>
    </row>
    <row r="132" spans="1:13" ht="12.75">
      <c r="A132" t="s">
        <v>997</v>
      </c>
      <c r="B132" t="s">
        <v>963</v>
      </c>
      <c r="C132" t="s">
        <v>114</v>
      </c>
      <c r="D132" t="s">
        <v>998</v>
      </c>
      <c r="E132" t="s">
        <v>999</v>
      </c>
      <c r="F132" t="s">
        <v>991</v>
      </c>
      <c r="G132" t="s">
        <v>992</v>
      </c>
      <c r="H132" t="s">
        <v>1000</v>
      </c>
      <c r="I132" t="s">
        <v>994</v>
      </c>
      <c r="J132" t="s">
        <v>995</v>
      </c>
      <c r="K132" t="s">
        <v>995</v>
      </c>
      <c r="L132" t="s">
        <v>123</v>
      </c>
      <c r="M132" t="s">
        <v>1001</v>
      </c>
    </row>
    <row r="133" spans="1:13" ht="12.75">
      <c r="A133" t="s">
        <v>1002</v>
      </c>
      <c r="B133" t="s">
        <v>963</v>
      </c>
      <c r="C133" t="s">
        <v>114</v>
      </c>
      <c r="D133" t="s">
        <v>1003</v>
      </c>
      <c r="E133" t="s">
        <v>1004</v>
      </c>
      <c r="F133" t="s">
        <v>991</v>
      </c>
      <c r="G133" t="s">
        <v>992</v>
      </c>
      <c r="H133" t="s">
        <v>1005</v>
      </c>
      <c r="I133" t="s">
        <v>994</v>
      </c>
      <c r="J133" t="s">
        <v>995</v>
      </c>
      <c r="K133" t="s">
        <v>995</v>
      </c>
      <c r="L133" t="s">
        <v>123</v>
      </c>
      <c r="M133" t="s">
        <v>1006</v>
      </c>
    </row>
    <row r="134" spans="1:13" ht="12.75">
      <c r="A134" t="s">
        <v>1007</v>
      </c>
      <c r="B134" t="s">
        <v>963</v>
      </c>
      <c r="C134" t="s">
        <v>114</v>
      </c>
      <c r="D134" t="s">
        <v>1008</v>
      </c>
      <c r="E134" t="s">
        <v>1009</v>
      </c>
      <c r="F134" t="s">
        <v>1010</v>
      </c>
      <c r="G134" t="s">
        <v>978</v>
      </c>
      <c r="H134" t="s">
        <v>1011</v>
      </c>
      <c r="I134" t="s">
        <v>1012</v>
      </c>
      <c r="J134" t="s">
        <v>1013</v>
      </c>
      <c r="K134" t="s">
        <v>1013</v>
      </c>
      <c r="L134" t="s">
        <v>123</v>
      </c>
      <c r="M134" t="s">
        <v>1014</v>
      </c>
    </row>
    <row r="135" spans="1:13" ht="12.75">
      <c r="A135" t="s">
        <v>1015</v>
      </c>
      <c r="B135" t="s">
        <v>963</v>
      </c>
      <c r="C135" t="s">
        <v>114</v>
      </c>
      <c r="D135" t="s">
        <v>1016</v>
      </c>
      <c r="E135" t="s">
        <v>1017</v>
      </c>
      <c r="F135" t="s">
        <v>1018</v>
      </c>
      <c r="G135" t="s">
        <v>978</v>
      </c>
      <c r="H135" t="s">
        <v>1019</v>
      </c>
      <c r="I135" t="s">
        <v>1020</v>
      </c>
      <c r="J135" t="s">
        <v>1021</v>
      </c>
      <c r="K135" t="s">
        <v>1021</v>
      </c>
      <c r="L135" t="s">
        <v>123</v>
      </c>
      <c r="M135" t="s">
        <v>1022</v>
      </c>
    </row>
    <row r="136" spans="1:13" ht="12.75">
      <c r="A136" t="s">
        <v>1023</v>
      </c>
      <c r="B136" t="s">
        <v>963</v>
      </c>
      <c r="C136" t="s">
        <v>114</v>
      </c>
      <c r="D136" t="s">
        <v>1024</v>
      </c>
      <c r="E136" t="s">
        <v>1025</v>
      </c>
      <c r="F136" t="s">
        <v>1026</v>
      </c>
      <c r="G136" t="s">
        <v>1027</v>
      </c>
      <c r="H136" t="s">
        <v>1028</v>
      </c>
      <c r="I136" t="s">
        <v>1029</v>
      </c>
      <c r="J136" t="s">
        <v>1030</v>
      </c>
      <c r="K136" t="s">
        <v>1030</v>
      </c>
      <c r="L136" t="s">
        <v>123</v>
      </c>
      <c r="M136" t="s">
        <v>1031</v>
      </c>
    </row>
    <row r="137" spans="1:13" ht="12.75">
      <c r="A137" t="s">
        <v>1032</v>
      </c>
      <c r="B137" t="s">
        <v>963</v>
      </c>
      <c r="C137" t="s">
        <v>114</v>
      </c>
      <c r="D137" t="s">
        <v>1033</v>
      </c>
      <c r="E137" t="s">
        <v>1034</v>
      </c>
      <c r="F137" t="s">
        <v>1035</v>
      </c>
      <c r="G137" t="s">
        <v>1036</v>
      </c>
      <c r="H137" t="s">
        <v>1037</v>
      </c>
      <c r="I137" t="s">
        <v>1038</v>
      </c>
      <c r="J137" t="s">
        <v>1039</v>
      </c>
      <c r="K137" t="s">
        <v>1039</v>
      </c>
      <c r="L137" t="s">
        <v>123</v>
      </c>
      <c r="M137" t="s">
        <v>1040</v>
      </c>
    </row>
    <row r="138" spans="1:13" ht="12.75">
      <c r="A138" t="s">
        <v>1041</v>
      </c>
      <c r="B138" t="s">
        <v>963</v>
      </c>
      <c r="C138" t="s">
        <v>114</v>
      </c>
      <c r="D138" t="s">
        <v>1042</v>
      </c>
      <c r="E138" t="s">
        <v>1043</v>
      </c>
      <c r="F138" t="s">
        <v>967</v>
      </c>
      <c r="G138" t="s">
        <v>968</v>
      </c>
      <c r="H138" t="s">
        <v>1044</v>
      </c>
      <c r="I138" t="s">
        <v>970</v>
      </c>
      <c r="J138" t="s">
        <v>971</v>
      </c>
      <c r="K138" t="s">
        <v>971</v>
      </c>
      <c r="L138" t="s">
        <v>123</v>
      </c>
      <c r="M138" t="s">
        <v>1045</v>
      </c>
    </row>
    <row r="139" spans="1:13" ht="12.75">
      <c r="A139" t="s">
        <v>1046</v>
      </c>
      <c r="B139" t="s">
        <v>963</v>
      </c>
      <c r="C139" t="s">
        <v>138</v>
      </c>
      <c r="D139" t="s">
        <v>1047</v>
      </c>
      <c r="E139" t="s">
        <v>1048</v>
      </c>
      <c r="F139" t="s">
        <v>1049</v>
      </c>
      <c r="G139" t="s">
        <v>968</v>
      </c>
      <c r="H139" t="s">
        <v>1050</v>
      </c>
      <c r="I139" t="s">
        <v>1051</v>
      </c>
      <c r="J139" t="s">
        <v>1052</v>
      </c>
      <c r="K139" t="s">
        <v>1053</v>
      </c>
      <c r="L139" t="s">
        <v>123</v>
      </c>
      <c r="M139" t="s">
        <v>1054</v>
      </c>
    </row>
    <row r="140" spans="1:13" ht="12.75">
      <c r="A140" t="s">
        <v>1055</v>
      </c>
      <c r="B140" t="s">
        <v>963</v>
      </c>
      <c r="C140" t="s">
        <v>138</v>
      </c>
      <c r="D140" t="s">
        <v>1056</v>
      </c>
      <c r="E140" t="s">
        <v>1057</v>
      </c>
      <c r="F140" t="s">
        <v>1049</v>
      </c>
      <c r="G140" t="s">
        <v>968</v>
      </c>
      <c r="H140" t="s">
        <v>1058</v>
      </c>
      <c r="I140" t="s">
        <v>970</v>
      </c>
      <c r="J140" t="s">
        <v>971</v>
      </c>
      <c r="K140" t="s">
        <v>1059</v>
      </c>
      <c r="L140" t="s">
        <v>123</v>
      </c>
      <c r="M140" t="s">
        <v>1060</v>
      </c>
    </row>
    <row r="141" spans="1:13" ht="12.75">
      <c r="A141" t="s">
        <v>1061</v>
      </c>
      <c r="B141" t="s">
        <v>963</v>
      </c>
      <c r="C141" t="s">
        <v>138</v>
      </c>
      <c r="D141" t="s">
        <v>1062</v>
      </c>
      <c r="E141" t="s">
        <v>1063</v>
      </c>
      <c r="F141" t="s">
        <v>1035</v>
      </c>
      <c r="G141" t="s">
        <v>1036</v>
      </c>
      <c r="H141" t="s">
        <v>1064</v>
      </c>
      <c r="I141" t="s">
        <v>1038</v>
      </c>
      <c r="J141" t="s">
        <v>1039</v>
      </c>
      <c r="K141" t="s">
        <v>1039</v>
      </c>
      <c r="L141" t="s">
        <v>123</v>
      </c>
      <c r="M141" t="s">
        <v>1065</v>
      </c>
    </row>
    <row r="142" spans="1:13" ht="12.75">
      <c r="A142" t="s">
        <v>1066</v>
      </c>
      <c r="B142" t="s">
        <v>963</v>
      </c>
      <c r="C142" t="s">
        <v>138</v>
      </c>
      <c r="D142" t="s">
        <v>1067</v>
      </c>
      <c r="E142" t="s">
        <v>1068</v>
      </c>
      <c r="F142" t="s">
        <v>1069</v>
      </c>
      <c r="G142" t="s">
        <v>1036</v>
      </c>
      <c r="H142" t="s">
        <v>1070</v>
      </c>
      <c r="I142" t="s">
        <v>1071</v>
      </c>
      <c r="J142" t="s">
        <v>1072</v>
      </c>
      <c r="K142" t="s">
        <v>473</v>
      </c>
      <c r="L142" t="s">
        <v>123</v>
      </c>
      <c r="M142" t="s">
        <v>1073</v>
      </c>
    </row>
    <row r="143" spans="1:13" ht="12.75">
      <c r="A143" t="s">
        <v>1074</v>
      </c>
      <c r="B143" t="s">
        <v>963</v>
      </c>
      <c r="C143" t="s">
        <v>138</v>
      </c>
      <c r="D143" t="s">
        <v>1075</v>
      </c>
      <c r="E143" t="s">
        <v>1076</v>
      </c>
      <c r="F143" t="s">
        <v>1077</v>
      </c>
      <c r="G143" t="s">
        <v>1036</v>
      </c>
      <c r="H143" t="s">
        <v>1078</v>
      </c>
      <c r="I143" t="s">
        <v>1079</v>
      </c>
      <c r="J143" t="s">
        <v>1080</v>
      </c>
      <c r="K143" t="s">
        <v>1080</v>
      </c>
      <c r="L143" t="s">
        <v>123</v>
      </c>
      <c r="M143" t="s">
        <v>1081</v>
      </c>
    </row>
    <row r="144" spans="1:13" ht="12.75">
      <c r="A144" t="s">
        <v>1082</v>
      </c>
      <c r="B144" t="s">
        <v>963</v>
      </c>
      <c r="C144" t="s">
        <v>138</v>
      </c>
      <c r="D144" t="s">
        <v>1083</v>
      </c>
      <c r="E144" t="s">
        <v>1084</v>
      </c>
      <c r="F144" t="s">
        <v>1010</v>
      </c>
      <c r="G144" t="s">
        <v>992</v>
      </c>
      <c r="H144" t="s">
        <v>1085</v>
      </c>
      <c r="I144" t="s">
        <v>1086</v>
      </c>
      <c r="J144" t="s">
        <v>1087</v>
      </c>
      <c r="K144" t="s">
        <v>1087</v>
      </c>
      <c r="L144" t="s">
        <v>123</v>
      </c>
      <c r="M144" t="s">
        <v>1088</v>
      </c>
    </row>
    <row r="145" spans="1:13" ht="12.75">
      <c r="A145" t="s">
        <v>1089</v>
      </c>
      <c r="B145" t="s">
        <v>963</v>
      </c>
      <c r="C145" t="s">
        <v>138</v>
      </c>
      <c r="D145" t="s">
        <v>1090</v>
      </c>
      <c r="E145" t="s">
        <v>1091</v>
      </c>
      <c r="F145" t="s">
        <v>1092</v>
      </c>
      <c r="G145" t="s">
        <v>1093</v>
      </c>
      <c r="H145" t="s">
        <v>1094</v>
      </c>
      <c r="I145" t="s">
        <v>1095</v>
      </c>
      <c r="J145" t="s">
        <v>1096</v>
      </c>
      <c r="K145" t="s">
        <v>1097</v>
      </c>
      <c r="L145" t="s">
        <v>123</v>
      </c>
      <c r="M145" t="s">
        <v>1098</v>
      </c>
    </row>
    <row r="146" spans="1:13" ht="12.75">
      <c r="A146" t="s">
        <v>1099</v>
      </c>
      <c r="B146" t="s">
        <v>963</v>
      </c>
      <c r="C146" t="s">
        <v>138</v>
      </c>
      <c r="D146" t="s">
        <v>1100</v>
      </c>
      <c r="E146" t="s">
        <v>1101</v>
      </c>
      <c r="F146" t="s">
        <v>1102</v>
      </c>
      <c r="G146" t="s">
        <v>1103</v>
      </c>
      <c r="H146" t="s">
        <v>1104</v>
      </c>
      <c r="I146" t="s">
        <v>1105</v>
      </c>
      <c r="J146" t="s">
        <v>1106</v>
      </c>
      <c r="K146" t="s">
        <v>1106</v>
      </c>
      <c r="L146" t="s">
        <v>123</v>
      </c>
      <c r="M146" t="s">
        <v>1107</v>
      </c>
    </row>
    <row r="147" spans="1:13" ht="12.75">
      <c r="A147" t="s">
        <v>1108</v>
      </c>
      <c r="B147" t="s">
        <v>963</v>
      </c>
      <c r="C147" t="s">
        <v>138</v>
      </c>
      <c r="D147" t="s">
        <v>1109</v>
      </c>
      <c r="E147" t="s">
        <v>1110</v>
      </c>
      <c r="F147" t="s">
        <v>1111</v>
      </c>
      <c r="G147" t="s">
        <v>1112</v>
      </c>
      <c r="H147" t="s">
        <v>1113</v>
      </c>
      <c r="I147" t="s">
        <v>1114</v>
      </c>
      <c r="J147" t="s">
        <v>1115</v>
      </c>
      <c r="K147" t="s">
        <v>1115</v>
      </c>
      <c r="L147" t="s">
        <v>123</v>
      </c>
      <c r="M147" t="s">
        <v>1116</v>
      </c>
    </row>
    <row r="148" spans="1:13" ht="12.75">
      <c r="A148" t="s">
        <v>1117</v>
      </c>
      <c r="B148" t="s">
        <v>963</v>
      </c>
      <c r="C148" t="s">
        <v>138</v>
      </c>
      <c r="D148" t="s">
        <v>1118</v>
      </c>
      <c r="E148" t="s">
        <v>1119</v>
      </c>
      <c r="F148" t="s">
        <v>1111</v>
      </c>
      <c r="G148" t="s">
        <v>1112</v>
      </c>
      <c r="H148" t="s">
        <v>1120</v>
      </c>
      <c r="I148" t="s">
        <v>1121</v>
      </c>
      <c r="J148" t="s">
        <v>1122</v>
      </c>
      <c r="K148" t="s">
        <v>1122</v>
      </c>
      <c r="L148" t="s">
        <v>123</v>
      </c>
      <c r="M148" t="s">
        <v>1123</v>
      </c>
    </row>
    <row r="149" spans="1:13" ht="12.75">
      <c r="A149" t="s">
        <v>1124</v>
      </c>
      <c r="B149" t="s">
        <v>963</v>
      </c>
      <c r="C149" t="s">
        <v>138</v>
      </c>
      <c r="D149" t="s">
        <v>1125</v>
      </c>
      <c r="E149" t="s">
        <v>1126</v>
      </c>
      <c r="F149" t="s">
        <v>1049</v>
      </c>
      <c r="G149" t="s">
        <v>1127</v>
      </c>
      <c r="H149" t="s">
        <v>1128</v>
      </c>
      <c r="I149" t="s">
        <v>1129</v>
      </c>
      <c r="J149" t="s">
        <v>1130</v>
      </c>
      <c r="K149" t="s">
        <v>1130</v>
      </c>
      <c r="L149" t="s">
        <v>123</v>
      </c>
      <c r="M149" t="s">
        <v>1131</v>
      </c>
    </row>
    <row r="150" spans="1:13" ht="12.75">
      <c r="A150" t="s">
        <v>1132</v>
      </c>
      <c r="B150" t="s">
        <v>963</v>
      </c>
      <c r="C150" t="s">
        <v>138</v>
      </c>
      <c r="D150" t="s">
        <v>1133</v>
      </c>
      <c r="E150" t="s">
        <v>1134</v>
      </c>
      <c r="F150" t="s">
        <v>1092</v>
      </c>
      <c r="G150" t="s">
        <v>1127</v>
      </c>
      <c r="H150" t="s">
        <v>1135</v>
      </c>
      <c r="I150" t="s">
        <v>1136</v>
      </c>
      <c r="J150" t="s">
        <v>1137</v>
      </c>
      <c r="K150" t="s">
        <v>1137</v>
      </c>
      <c r="L150" t="s">
        <v>123</v>
      </c>
      <c r="M150" t="s">
        <v>1138</v>
      </c>
    </row>
    <row r="151" spans="1:13" ht="12.75">
      <c r="A151" t="s">
        <v>1139</v>
      </c>
      <c r="B151" t="s">
        <v>963</v>
      </c>
      <c r="C151" t="s">
        <v>138</v>
      </c>
      <c r="D151" t="s">
        <v>1140</v>
      </c>
      <c r="E151" t="s">
        <v>1141</v>
      </c>
      <c r="F151" t="s">
        <v>1049</v>
      </c>
      <c r="G151" t="s">
        <v>1142</v>
      </c>
      <c r="H151" t="s">
        <v>1143</v>
      </c>
      <c r="I151" t="s">
        <v>1144</v>
      </c>
      <c r="J151" t="s">
        <v>1145</v>
      </c>
      <c r="K151" t="s">
        <v>1145</v>
      </c>
      <c r="L151" t="s">
        <v>123</v>
      </c>
      <c r="M151" t="s">
        <v>1146</v>
      </c>
    </row>
    <row r="152" spans="1:13" ht="12.75">
      <c r="A152" t="s">
        <v>1147</v>
      </c>
      <c r="B152" t="s">
        <v>963</v>
      </c>
      <c r="C152" t="s">
        <v>138</v>
      </c>
      <c r="D152" t="s">
        <v>1148</v>
      </c>
      <c r="E152" t="s">
        <v>1149</v>
      </c>
      <c r="F152" t="s">
        <v>1150</v>
      </c>
      <c r="G152" t="s">
        <v>1151</v>
      </c>
      <c r="H152" t="s">
        <v>1152</v>
      </c>
      <c r="I152" t="s">
        <v>1153</v>
      </c>
      <c r="J152" t="s">
        <v>1154</v>
      </c>
      <c r="K152" t="s">
        <v>1154</v>
      </c>
      <c r="L152" t="s">
        <v>123</v>
      </c>
      <c r="M152" t="s">
        <v>1155</v>
      </c>
    </row>
    <row r="153" spans="1:13" ht="12.75">
      <c r="A153" t="s">
        <v>1156</v>
      </c>
      <c r="B153" t="s">
        <v>963</v>
      </c>
      <c r="C153" t="s">
        <v>138</v>
      </c>
      <c r="D153" t="s">
        <v>1157</v>
      </c>
      <c r="E153" t="s">
        <v>1158</v>
      </c>
      <c r="F153" t="s">
        <v>1159</v>
      </c>
      <c r="G153" t="s">
        <v>1127</v>
      </c>
      <c r="H153" t="s">
        <v>1160</v>
      </c>
      <c r="I153" t="s">
        <v>1161</v>
      </c>
      <c r="J153" t="s">
        <v>1162</v>
      </c>
      <c r="K153" t="s">
        <v>1162</v>
      </c>
      <c r="L153" t="s">
        <v>123</v>
      </c>
      <c r="M153" t="s">
        <v>1163</v>
      </c>
    </row>
    <row r="154" spans="1:13" ht="12.75">
      <c r="A154" t="s">
        <v>1164</v>
      </c>
      <c r="B154" t="s">
        <v>963</v>
      </c>
      <c r="C154" t="s">
        <v>138</v>
      </c>
      <c r="D154" t="s">
        <v>1165</v>
      </c>
      <c r="E154" t="s">
        <v>1166</v>
      </c>
      <c r="F154" t="s">
        <v>1159</v>
      </c>
      <c r="G154" t="s">
        <v>1127</v>
      </c>
      <c r="H154" t="s">
        <v>1167</v>
      </c>
      <c r="I154" t="s">
        <v>1161</v>
      </c>
      <c r="J154" t="s">
        <v>1162</v>
      </c>
      <c r="K154" t="s">
        <v>1162</v>
      </c>
      <c r="L154" t="s">
        <v>123</v>
      </c>
      <c r="M154" t="s">
        <v>1168</v>
      </c>
    </row>
    <row r="155" spans="1:13" ht="12.75">
      <c r="A155" t="s">
        <v>1169</v>
      </c>
      <c r="B155" t="s">
        <v>963</v>
      </c>
      <c r="C155" t="s">
        <v>138</v>
      </c>
      <c r="D155" t="s">
        <v>1170</v>
      </c>
      <c r="E155" t="s">
        <v>1171</v>
      </c>
      <c r="F155" t="s">
        <v>1010</v>
      </c>
      <c r="G155" t="s">
        <v>1027</v>
      </c>
      <c r="H155" t="s">
        <v>1172</v>
      </c>
      <c r="I155" t="s">
        <v>1173</v>
      </c>
      <c r="J155" t="s">
        <v>1174</v>
      </c>
      <c r="K155" t="s">
        <v>1174</v>
      </c>
      <c r="L155" t="s">
        <v>123</v>
      </c>
      <c r="M155" t="s">
        <v>1175</v>
      </c>
    </row>
    <row r="156" spans="1:13" ht="12.75">
      <c r="A156" t="s">
        <v>1176</v>
      </c>
      <c r="B156" t="s">
        <v>963</v>
      </c>
      <c r="C156" t="s">
        <v>138</v>
      </c>
      <c r="D156" t="s">
        <v>1177</v>
      </c>
      <c r="E156" t="s">
        <v>1178</v>
      </c>
      <c r="F156" t="s">
        <v>1026</v>
      </c>
      <c r="G156" t="s">
        <v>1027</v>
      </c>
      <c r="H156" t="s">
        <v>1179</v>
      </c>
      <c r="I156" t="s">
        <v>1029</v>
      </c>
      <c r="J156" t="s">
        <v>1030</v>
      </c>
      <c r="K156" t="s">
        <v>1030</v>
      </c>
      <c r="L156" t="s">
        <v>123</v>
      </c>
      <c r="M156" t="s">
        <v>1180</v>
      </c>
    </row>
    <row r="157" spans="1:13" ht="12.75">
      <c r="A157" t="s">
        <v>1181</v>
      </c>
      <c r="B157" t="s">
        <v>963</v>
      </c>
      <c r="C157" t="s">
        <v>138</v>
      </c>
      <c r="D157" t="s">
        <v>1182</v>
      </c>
      <c r="E157" t="s">
        <v>1183</v>
      </c>
      <c r="F157" t="s">
        <v>977</v>
      </c>
      <c r="G157" t="s">
        <v>978</v>
      </c>
      <c r="H157" t="s">
        <v>1184</v>
      </c>
      <c r="I157" t="s">
        <v>980</v>
      </c>
      <c r="J157" t="s">
        <v>981</v>
      </c>
      <c r="K157" t="s">
        <v>981</v>
      </c>
      <c r="L157" t="s">
        <v>123</v>
      </c>
      <c r="M157" t="s">
        <v>1185</v>
      </c>
    </row>
    <row r="158" spans="1:13" ht="12.75">
      <c r="A158" t="s">
        <v>1186</v>
      </c>
      <c r="B158" t="s">
        <v>963</v>
      </c>
      <c r="C158" t="s">
        <v>138</v>
      </c>
      <c r="D158" t="s">
        <v>1187</v>
      </c>
      <c r="E158" t="s">
        <v>1188</v>
      </c>
      <c r="F158" t="s">
        <v>1189</v>
      </c>
      <c r="G158" t="s">
        <v>1103</v>
      </c>
      <c r="H158" t="s">
        <v>1190</v>
      </c>
      <c r="I158" t="s">
        <v>1191</v>
      </c>
      <c r="J158" t="s">
        <v>1192</v>
      </c>
      <c r="K158" t="s">
        <v>1192</v>
      </c>
      <c r="L158" t="s">
        <v>123</v>
      </c>
      <c r="M158" t="s">
        <v>1193</v>
      </c>
    </row>
    <row r="159" spans="1:13" ht="12.75">
      <c r="A159" t="s">
        <v>1194</v>
      </c>
      <c r="B159" t="s">
        <v>963</v>
      </c>
      <c r="C159" t="s">
        <v>138</v>
      </c>
      <c r="D159" t="s">
        <v>1195</v>
      </c>
      <c r="E159" t="s">
        <v>1196</v>
      </c>
      <c r="F159" t="s">
        <v>1197</v>
      </c>
      <c r="G159" t="s">
        <v>1151</v>
      </c>
      <c r="H159" t="s">
        <v>1198</v>
      </c>
      <c r="I159" t="s">
        <v>1199</v>
      </c>
      <c r="J159" t="s">
        <v>1200</v>
      </c>
      <c r="K159" t="s">
        <v>1200</v>
      </c>
      <c r="L159" t="s">
        <v>123</v>
      </c>
      <c r="M159" t="s">
        <v>1201</v>
      </c>
    </row>
    <row r="160" spans="1:13" ht="12.75">
      <c r="A160" t="s">
        <v>1202</v>
      </c>
      <c r="B160" t="s">
        <v>963</v>
      </c>
      <c r="C160" t="s">
        <v>138</v>
      </c>
      <c r="D160" t="s">
        <v>1203</v>
      </c>
      <c r="E160" t="s">
        <v>1204</v>
      </c>
      <c r="F160" t="s">
        <v>1010</v>
      </c>
      <c r="G160" t="s">
        <v>1027</v>
      </c>
      <c r="H160" t="s">
        <v>1205</v>
      </c>
      <c r="I160" t="s">
        <v>1206</v>
      </c>
      <c r="J160" t="s">
        <v>1207</v>
      </c>
      <c r="K160" t="s">
        <v>1207</v>
      </c>
      <c r="L160" t="s">
        <v>123</v>
      </c>
      <c r="M160" t="s">
        <v>1208</v>
      </c>
    </row>
    <row r="161" spans="1:13" ht="12.75">
      <c r="A161" t="s">
        <v>1209</v>
      </c>
      <c r="B161" t="s">
        <v>963</v>
      </c>
      <c r="C161" t="s">
        <v>138</v>
      </c>
      <c r="D161" t="s">
        <v>1210</v>
      </c>
      <c r="E161" t="s">
        <v>1211</v>
      </c>
      <c r="F161" t="s">
        <v>1212</v>
      </c>
      <c r="G161" t="s">
        <v>1036</v>
      </c>
      <c r="H161" t="s">
        <v>1213</v>
      </c>
      <c r="I161" t="s">
        <v>1214</v>
      </c>
      <c r="J161" t="s">
        <v>1215</v>
      </c>
      <c r="K161" t="s">
        <v>1215</v>
      </c>
      <c r="L161" t="s">
        <v>123</v>
      </c>
      <c r="M161" t="s">
        <v>1216</v>
      </c>
    </row>
    <row r="162" spans="1:13" ht="12.75">
      <c r="A162" t="s">
        <v>1217</v>
      </c>
      <c r="B162" t="s">
        <v>963</v>
      </c>
      <c r="C162" t="s">
        <v>138</v>
      </c>
      <c r="D162" t="s">
        <v>1218</v>
      </c>
      <c r="E162" t="s">
        <v>1219</v>
      </c>
      <c r="F162" t="s">
        <v>1010</v>
      </c>
      <c r="G162" t="s">
        <v>978</v>
      </c>
      <c r="H162" t="s">
        <v>1220</v>
      </c>
      <c r="I162" t="s">
        <v>1221</v>
      </c>
      <c r="J162" t="s">
        <v>1222</v>
      </c>
      <c r="K162" t="s">
        <v>1222</v>
      </c>
      <c r="L162" t="s">
        <v>123</v>
      </c>
      <c r="M162" t="s">
        <v>1223</v>
      </c>
    </row>
    <row r="163" spans="1:13" ht="12.75">
      <c r="A163" t="s">
        <v>1224</v>
      </c>
      <c r="B163" t="s">
        <v>963</v>
      </c>
      <c r="C163" t="s">
        <v>138</v>
      </c>
      <c r="D163" t="s">
        <v>1225</v>
      </c>
      <c r="E163" t="s">
        <v>1226</v>
      </c>
      <c r="F163" t="s">
        <v>1227</v>
      </c>
      <c r="G163" t="s">
        <v>1228</v>
      </c>
      <c r="H163" t="s">
        <v>1229</v>
      </c>
      <c r="I163" t="s">
        <v>1230</v>
      </c>
      <c r="J163" t="s">
        <v>1231</v>
      </c>
      <c r="K163" t="s">
        <v>1231</v>
      </c>
      <c r="L163" t="s">
        <v>123</v>
      </c>
      <c r="M163" t="s">
        <v>1232</v>
      </c>
    </row>
    <row r="164" spans="1:13" ht="12.75">
      <c r="A164" t="s">
        <v>1233</v>
      </c>
      <c r="B164" t="s">
        <v>963</v>
      </c>
      <c r="C164" t="s">
        <v>138</v>
      </c>
      <c r="D164" t="s">
        <v>1234</v>
      </c>
      <c r="E164" t="s">
        <v>1235</v>
      </c>
      <c r="F164" t="s">
        <v>1049</v>
      </c>
      <c r="G164" t="s">
        <v>1142</v>
      </c>
      <c r="H164" t="s">
        <v>1236</v>
      </c>
      <c r="I164" t="s">
        <v>1237</v>
      </c>
      <c r="J164" t="s">
        <v>1238</v>
      </c>
      <c r="K164" t="s">
        <v>1238</v>
      </c>
      <c r="L164" t="s">
        <v>123</v>
      </c>
      <c r="M164" t="s">
        <v>1239</v>
      </c>
    </row>
    <row r="165" spans="1:13" ht="12.75">
      <c r="A165" t="s">
        <v>1240</v>
      </c>
      <c r="B165" t="s">
        <v>963</v>
      </c>
      <c r="C165" t="s">
        <v>138</v>
      </c>
      <c r="D165" t="s">
        <v>1241</v>
      </c>
      <c r="E165" t="s">
        <v>1242</v>
      </c>
      <c r="F165" t="s">
        <v>977</v>
      </c>
      <c r="G165" t="s">
        <v>978</v>
      </c>
      <c r="H165" t="s">
        <v>1243</v>
      </c>
      <c r="I165" t="s">
        <v>980</v>
      </c>
      <c r="J165" t="s">
        <v>981</v>
      </c>
      <c r="K165" t="s">
        <v>981</v>
      </c>
      <c r="L165" t="s">
        <v>123</v>
      </c>
      <c r="M165" t="s">
        <v>1244</v>
      </c>
    </row>
    <row r="166" spans="1:13" ht="12.75">
      <c r="A166" t="s">
        <v>1245</v>
      </c>
      <c r="B166" t="s">
        <v>963</v>
      </c>
      <c r="C166" t="s">
        <v>138</v>
      </c>
      <c r="D166" t="s">
        <v>1246</v>
      </c>
      <c r="E166" t="s">
        <v>1247</v>
      </c>
      <c r="F166" t="s">
        <v>977</v>
      </c>
      <c r="G166" t="s">
        <v>978</v>
      </c>
      <c r="H166" t="s">
        <v>1248</v>
      </c>
      <c r="I166" t="s">
        <v>980</v>
      </c>
      <c r="J166" t="s">
        <v>981</v>
      </c>
      <c r="K166" t="s">
        <v>981</v>
      </c>
      <c r="L166" t="s">
        <v>123</v>
      </c>
      <c r="M166" t="s">
        <v>1249</v>
      </c>
    </row>
    <row r="167" spans="1:13" ht="12.75">
      <c r="A167" t="s">
        <v>1250</v>
      </c>
      <c r="B167" t="s">
        <v>963</v>
      </c>
      <c r="C167" t="s">
        <v>138</v>
      </c>
      <c r="D167" t="s">
        <v>1251</v>
      </c>
      <c r="E167" t="s">
        <v>1252</v>
      </c>
      <c r="F167" t="s">
        <v>1010</v>
      </c>
      <c r="G167" t="s">
        <v>978</v>
      </c>
      <c r="H167" t="s">
        <v>1253</v>
      </c>
      <c r="I167" t="s">
        <v>1254</v>
      </c>
      <c r="J167" t="s">
        <v>1255</v>
      </c>
      <c r="K167" t="s">
        <v>1255</v>
      </c>
      <c r="L167" t="s">
        <v>123</v>
      </c>
      <c r="M167" t="s">
        <v>1256</v>
      </c>
    </row>
    <row r="168" spans="1:13" ht="12.75">
      <c r="A168" t="s">
        <v>1257</v>
      </c>
      <c r="B168" t="s">
        <v>963</v>
      </c>
      <c r="C168" t="s">
        <v>138</v>
      </c>
      <c r="D168" t="s">
        <v>1258</v>
      </c>
      <c r="E168" t="s">
        <v>1259</v>
      </c>
      <c r="F168" t="s">
        <v>1260</v>
      </c>
      <c r="G168" t="s">
        <v>978</v>
      </c>
      <c r="H168" t="s">
        <v>1261</v>
      </c>
      <c r="I168" t="s">
        <v>1262</v>
      </c>
      <c r="J168" t="s">
        <v>1258</v>
      </c>
      <c r="K168" t="s">
        <v>1258</v>
      </c>
      <c r="L168" t="s">
        <v>123</v>
      </c>
      <c r="M168" t="s">
        <v>1263</v>
      </c>
    </row>
    <row r="169" spans="1:13" ht="12.75">
      <c r="A169" t="s">
        <v>1264</v>
      </c>
      <c r="B169" t="s">
        <v>963</v>
      </c>
      <c r="C169" t="s">
        <v>138</v>
      </c>
      <c r="D169" t="s">
        <v>1265</v>
      </c>
      <c r="E169" t="s">
        <v>1266</v>
      </c>
      <c r="F169" t="s">
        <v>1267</v>
      </c>
      <c r="G169" t="s">
        <v>1036</v>
      </c>
      <c r="H169" t="s">
        <v>1268</v>
      </c>
      <c r="I169" t="s">
        <v>1269</v>
      </c>
      <c r="J169" t="s">
        <v>1270</v>
      </c>
      <c r="K169" t="s">
        <v>1270</v>
      </c>
      <c r="L169" t="s">
        <v>123</v>
      </c>
      <c r="M169" t="s">
        <v>1271</v>
      </c>
    </row>
    <row r="170" spans="1:13" ht="12.75">
      <c r="A170" t="s">
        <v>1272</v>
      </c>
      <c r="B170" t="s">
        <v>963</v>
      </c>
      <c r="C170" t="s">
        <v>138</v>
      </c>
      <c r="D170" t="s">
        <v>1273</v>
      </c>
      <c r="E170" t="s">
        <v>1274</v>
      </c>
      <c r="F170" t="s">
        <v>1049</v>
      </c>
      <c r="G170" t="s">
        <v>1142</v>
      </c>
      <c r="H170" t="s">
        <v>1275</v>
      </c>
      <c r="I170" t="s">
        <v>1276</v>
      </c>
      <c r="J170" t="s">
        <v>1277</v>
      </c>
      <c r="K170" t="s">
        <v>1277</v>
      </c>
      <c r="L170" t="s">
        <v>123</v>
      </c>
      <c r="M170" t="s">
        <v>1278</v>
      </c>
    </row>
    <row r="171" spans="1:13" ht="12.75">
      <c r="A171" t="s">
        <v>1279</v>
      </c>
      <c r="B171" t="s">
        <v>963</v>
      </c>
      <c r="C171" t="s">
        <v>138</v>
      </c>
      <c r="D171" t="s">
        <v>1280</v>
      </c>
      <c r="E171" t="s">
        <v>1281</v>
      </c>
      <c r="F171" t="s">
        <v>1282</v>
      </c>
      <c r="G171" t="s">
        <v>1036</v>
      </c>
      <c r="H171" t="s">
        <v>1283</v>
      </c>
      <c r="I171" t="s">
        <v>1284</v>
      </c>
      <c r="J171" t="s">
        <v>1285</v>
      </c>
      <c r="K171" t="s">
        <v>1285</v>
      </c>
      <c r="L171" t="s">
        <v>123</v>
      </c>
      <c r="M171" t="s">
        <v>1286</v>
      </c>
    </row>
    <row r="172" spans="1:13" ht="12.75">
      <c r="A172" t="s">
        <v>1287</v>
      </c>
      <c r="B172" t="s">
        <v>963</v>
      </c>
      <c r="C172" t="s">
        <v>138</v>
      </c>
      <c r="D172" t="s">
        <v>1288</v>
      </c>
      <c r="E172" t="s">
        <v>1289</v>
      </c>
      <c r="F172" t="s">
        <v>1290</v>
      </c>
      <c r="G172" t="s">
        <v>1151</v>
      </c>
      <c r="H172" t="s">
        <v>1291</v>
      </c>
      <c r="I172" t="s">
        <v>1292</v>
      </c>
      <c r="J172" t="s">
        <v>1293</v>
      </c>
      <c r="K172" t="s">
        <v>1293</v>
      </c>
      <c r="L172" t="s">
        <v>123</v>
      </c>
      <c r="M172" t="s">
        <v>1294</v>
      </c>
    </row>
    <row r="173" spans="1:13" ht="12.75">
      <c r="A173" t="s">
        <v>1295</v>
      </c>
      <c r="B173" t="s">
        <v>963</v>
      </c>
      <c r="C173" t="s">
        <v>138</v>
      </c>
      <c r="D173" t="s">
        <v>1296</v>
      </c>
      <c r="E173" t="s">
        <v>1297</v>
      </c>
      <c r="F173" t="s">
        <v>1290</v>
      </c>
      <c r="G173" t="s">
        <v>1151</v>
      </c>
      <c r="H173" t="s">
        <v>1298</v>
      </c>
      <c r="I173" t="s">
        <v>1292</v>
      </c>
      <c r="J173" t="s">
        <v>1293</v>
      </c>
      <c r="K173" t="s">
        <v>1299</v>
      </c>
      <c r="L173" t="s">
        <v>123</v>
      </c>
      <c r="M173" t="s">
        <v>1300</v>
      </c>
    </row>
    <row r="174" spans="1:13" ht="12.75">
      <c r="A174" t="s">
        <v>1301</v>
      </c>
      <c r="B174" t="s">
        <v>963</v>
      </c>
      <c r="C174" t="s">
        <v>138</v>
      </c>
      <c r="D174" t="s">
        <v>1302</v>
      </c>
      <c r="E174" t="s">
        <v>1303</v>
      </c>
      <c r="F174" t="s">
        <v>1304</v>
      </c>
      <c r="G174" t="s">
        <v>1027</v>
      </c>
      <c r="H174" t="s">
        <v>1305</v>
      </c>
      <c r="I174" t="s">
        <v>1306</v>
      </c>
      <c r="J174" t="s">
        <v>1307</v>
      </c>
      <c r="K174" t="s">
        <v>1308</v>
      </c>
      <c r="L174" t="s">
        <v>123</v>
      </c>
      <c r="M174" t="s">
        <v>1309</v>
      </c>
    </row>
    <row r="175" spans="1:13" ht="12.75">
      <c r="A175" t="s">
        <v>1310</v>
      </c>
      <c r="B175" t="s">
        <v>963</v>
      </c>
      <c r="C175" t="s">
        <v>138</v>
      </c>
      <c r="D175" t="s">
        <v>1311</v>
      </c>
      <c r="E175" t="s">
        <v>1312</v>
      </c>
      <c r="F175" t="s">
        <v>1304</v>
      </c>
      <c r="G175" t="s">
        <v>1027</v>
      </c>
      <c r="H175" t="s">
        <v>1313</v>
      </c>
      <c r="I175" t="s">
        <v>1306</v>
      </c>
      <c r="J175" t="s">
        <v>1307</v>
      </c>
      <c r="K175" t="s">
        <v>1307</v>
      </c>
      <c r="L175" t="s">
        <v>123</v>
      </c>
      <c r="M175" t="s">
        <v>1314</v>
      </c>
    </row>
    <row r="176" spans="1:13" ht="12.75">
      <c r="A176" t="s">
        <v>1315</v>
      </c>
      <c r="B176" t="s">
        <v>963</v>
      </c>
      <c r="C176" t="s">
        <v>138</v>
      </c>
      <c r="D176" t="s">
        <v>1316</v>
      </c>
      <c r="E176" t="s">
        <v>1317</v>
      </c>
      <c r="F176" t="s">
        <v>1010</v>
      </c>
      <c r="G176" t="s">
        <v>978</v>
      </c>
      <c r="H176" t="s">
        <v>1318</v>
      </c>
      <c r="I176" t="s">
        <v>1319</v>
      </c>
      <c r="J176" t="s">
        <v>1320</v>
      </c>
      <c r="K176" t="s">
        <v>1320</v>
      </c>
      <c r="L176" t="s">
        <v>123</v>
      </c>
      <c r="M176" t="s">
        <v>1321</v>
      </c>
    </row>
    <row r="177" spans="1:13" ht="12.75">
      <c r="A177" t="s">
        <v>1322</v>
      </c>
      <c r="B177" t="s">
        <v>963</v>
      </c>
      <c r="C177" t="s">
        <v>138</v>
      </c>
      <c r="D177" t="s">
        <v>1323</v>
      </c>
      <c r="E177" t="s">
        <v>1324</v>
      </c>
      <c r="F177" t="s">
        <v>1010</v>
      </c>
      <c r="G177" t="s">
        <v>1027</v>
      </c>
      <c r="H177" t="s">
        <v>1325</v>
      </c>
      <c r="I177" t="s">
        <v>1326</v>
      </c>
      <c r="J177" t="s">
        <v>1327</v>
      </c>
      <c r="K177" t="s">
        <v>1327</v>
      </c>
      <c r="L177" t="s">
        <v>123</v>
      </c>
      <c r="M177" t="s">
        <v>1328</v>
      </c>
    </row>
    <row r="178" spans="1:13" ht="12.75">
      <c r="A178" t="s">
        <v>1329</v>
      </c>
      <c r="B178" t="s">
        <v>963</v>
      </c>
      <c r="C178" t="s">
        <v>138</v>
      </c>
      <c r="D178" t="s">
        <v>1330</v>
      </c>
      <c r="E178" t="s">
        <v>1331</v>
      </c>
      <c r="F178" t="s">
        <v>1159</v>
      </c>
      <c r="G178" t="s">
        <v>1127</v>
      </c>
      <c r="H178" t="s">
        <v>1332</v>
      </c>
      <c r="I178" t="s">
        <v>1161</v>
      </c>
      <c r="J178" t="s">
        <v>1162</v>
      </c>
      <c r="K178" t="s">
        <v>1333</v>
      </c>
      <c r="L178" t="s">
        <v>123</v>
      </c>
      <c r="M178" t="s">
        <v>1334</v>
      </c>
    </row>
    <row r="179" spans="1:13" ht="12.75">
      <c r="A179" t="s">
        <v>1335</v>
      </c>
      <c r="B179" t="s">
        <v>963</v>
      </c>
      <c r="C179" t="s">
        <v>138</v>
      </c>
      <c r="D179" t="s">
        <v>1336</v>
      </c>
      <c r="E179" t="s">
        <v>1337</v>
      </c>
      <c r="F179" t="s">
        <v>1159</v>
      </c>
      <c r="G179" t="s">
        <v>1127</v>
      </c>
      <c r="H179" t="s">
        <v>1338</v>
      </c>
      <c r="I179" t="s">
        <v>1161</v>
      </c>
      <c r="J179" t="s">
        <v>1162</v>
      </c>
      <c r="K179" t="s">
        <v>1162</v>
      </c>
      <c r="L179" t="s">
        <v>123</v>
      </c>
      <c r="M179" t="s">
        <v>1339</v>
      </c>
    </row>
    <row r="180" spans="1:13" ht="12.75">
      <c r="A180" t="s">
        <v>1340</v>
      </c>
      <c r="B180" t="s">
        <v>963</v>
      </c>
      <c r="C180" t="s">
        <v>138</v>
      </c>
      <c r="D180" t="s">
        <v>1341</v>
      </c>
      <c r="E180" t="s">
        <v>1342</v>
      </c>
      <c r="F180" t="s">
        <v>1010</v>
      </c>
      <c r="G180" t="s">
        <v>992</v>
      </c>
      <c r="H180" t="s">
        <v>1343</v>
      </c>
      <c r="I180" t="s">
        <v>1344</v>
      </c>
      <c r="J180" t="s">
        <v>1345</v>
      </c>
      <c r="K180" t="s">
        <v>1345</v>
      </c>
      <c r="L180" t="s">
        <v>123</v>
      </c>
      <c r="M180" t="s">
        <v>1346</v>
      </c>
    </row>
    <row r="181" spans="1:13" ht="12.75">
      <c r="A181" t="s">
        <v>1347</v>
      </c>
      <c r="B181" t="s">
        <v>963</v>
      </c>
      <c r="C181" t="s">
        <v>138</v>
      </c>
      <c r="D181" t="s">
        <v>1348</v>
      </c>
      <c r="E181" t="s">
        <v>1349</v>
      </c>
      <c r="F181" t="s">
        <v>1010</v>
      </c>
      <c r="G181" t="s">
        <v>992</v>
      </c>
      <c r="H181" t="s">
        <v>1350</v>
      </c>
      <c r="I181" t="s">
        <v>1344</v>
      </c>
      <c r="J181" t="s">
        <v>1345</v>
      </c>
      <c r="K181" t="s">
        <v>1351</v>
      </c>
      <c r="L181" t="s">
        <v>123</v>
      </c>
      <c r="M181" t="s">
        <v>1352</v>
      </c>
    </row>
    <row r="182" spans="1:13" ht="12.75">
      <c r="A182" t="s">
        <v>1353</v>
      </c>
      <c r="B182" t="s">
        <v>963</v>
      </c>
      <c r="C182" t="s">
        <v>138</v>
      </c>
      <c r="D182" t="s">
        <v>1354</v>
      </c>
      <c r="E182" t="s">
        <v>1355</v>
      </c>
      <c r="F182" t="s">
        <v>1010</v>
      </c>
      <c r="G182" t="s">
        <v>992</v>
      </c>
      <c r="H182" t="s">
        <v>1356</v>
      </c>
      <c r="I182" t="s">
        <v>1344</v>
      </c>
      <c r="J182" t="s">
        <v>1345</v>
      </c>
      <c r="K182" t="s">
        <v>1345</v>
      </c>
      <c r="L182" t="s">
        <v>123</v>
      </c>
      <c r="M182" t="s">
        <v>1357</v>
      </c>
    </row>
    <row r="183" spans="1:13" ht="12.75">
      <c r="A183" t="s">
        <v>1358</v>
      </c>
      <c r="B183" t="s">
        <v>963</v>
      </c>
      <c r="C183" t="s">
        <v>138</v>
      </c>
      <c r="D183" t="s">
        <v>1359</v>
      </c>
      <c r="E183" t="s">
        <v>1360</v>
      </c>
      <c r="F183" t="s">
        <v>1361</v>
      </c>
      <c r="G183" t="s">
        <v>1127</v>
      </c>
      <c r="H183" t="s">
        <v>1362</v>
      </c>
      <c r="I183" t="s">
        <v>1363</v>
      </c>
      <c r="J183" t="s">
        <v>1359</v>
      </c>
      <c r="K183" t="s">
        <v>1359</v>
      </c>
      <c r="L183" t="s">
        <v>123</v>
      </c>
      <c r="M183" t="s">
        <v>1364</v>
      </c>
    </row>
    <row r="184" spans="1:13" ht="12.75">
      <c r="A184" t="s">
        <v>1365</v>
      </c>
      <c r="B184" t="s">
        <v>963</v>
      </c>
      <c r="C184" t="s">
        <v>138</v>
      </c>
      <c r="D184" t="s">
        <v>1366</v>
      </c>
      <c r="E184" t="s">
        <v>1367</v>
      </c>
      <c r="F184" t="s">
        <v>1049</v>
      </c>
      <c r="G184" t="s">
        <v>1142</v>
      </c>
      <c r="H184" t="s">
        <v>1368</v>
      </c>
      <c r="I184" t="s">
        <v>1276</v>
      </c>
      <c r="J184" t="s">
        <v>1277</v>
      </c>
      <c r="K184" t="s">
        <v>473</v>
      </c>
      <c r="L184" t="s">
        <v>123</v>
      </c>
      <c r="M184" t="s">
        <v>1369</v>
      </c>
    </row>
    <row r="185" spans="1:13" ht="12.75">
      <c r="A185" t="s">
        <v>1370</v>
      </c>
      <c r="B185" t="s">
        <v>963</v>
      </c>
      <c r="C185" t="s">
        <v>138</v>
      </c>
      <c r="D185" t="s">
        <v>1371</v>
      </c>
      <c r="E185" t="s">
        <v>1372</v>
      </c>
      <c r="F185" t="s">
        <v>1010</v>
      </c>
      <c r="G185" t="s">
        <v>1093</v>
      </c>
      <c r="H185" t="s">
        <v>1373</v>
      </c>
      <c r="I185" t="s">
        <v>1374</v>
      </c>
      <c r="J185" t="s">
        <v>1375</v>
      </c>
      <c r="K185" t="s">
        <v>1375</v>
      </c>
      <c r="L185" t="s">
        <v>123</v>
      </c>
      <c r="M185" t="s">
        <v>1376</v>
      </c>
    </row>
    <row r="186" spans="1:13" ht="12.75">
      <c r="A186" t="s">
        <v>1377</v>
      </c>
      <c r="B186" t="s">
        <v>963</v>
      </c>
      <c r="C186" t="s">
        <v>138</v>
      </c>
      <c r="D186" t="s">
        <v>1378</v>
      </c>
      <c r="E186" t="s">
        <v>1379</v>
      </c>
      <c r="F186" t="s">
        <v>1380</v>
      </c>
      <c r="G186" t="s">
        <v>1228</v>
      </c>
      <c r="H186" t="s">
        <v>1381</v>
      </c>
      <c r="I186" t="s">
        <v>1382</v>
      </c>
      <c r="J186" t="s">
        <v>1383</v>
      </c>
      <c r="K186" t="s">
        <v>1383</v>
      </c>
      <c r="L186" t="s">
        <v>123</v>
      </c>
      <c r="M186" t="s">
        <v>1384</v>
      </c>
    </row>
    <row r="187" spans="1:13" ht="12.75">
      <c r="A187" t="s">
        <v>1385</v>
      </c>
      <c r="B187" t="s">
        <v>963</v>
      </c>
      <c r="C187" t="s">
        <v>138</v>
      </c>
      <c r="D187" t="s">
        <v>1386</v>
      </c>
      <c r="E187" t="s">
        <v>1387</v>
      </c>
      <c r="F187" t="s">
        <v>967</v>
      </c>
      <c r="G187" t="s">
        <v>968</v>
      </c>
      <c r="H187" t="s">
        <v>1388</v>
      </c>
      <c r="I187" t="s">
        <v>970</v>
      </c>
      <c r="J187" t="s">
        <v>971</v>
      </c>
      <c r="K187" t="s">
        <v>1389</v>
      </c>
      <c r="L187" t="s">
        <v>123</v>
      </c>
      <c r="M187" t="s">
        <v>1390</v>
      </c>
    </row>
    <row r="188" spans="1:13" ht="12.75">
      <c r="A188" t="s">
        <v>1391</v>
      </c>
      <c r="B188" t="s">
        <v>963</v>
      </c>
      <c r="C188" t="s">
        <v>138</v>
      </c>
      <c r="D188" t="s">
        <v>1392</v>
      </c>
      <c r="E188" t="s">
        <v>1393</v>
      </c>
      <c r="F188" t="s">
        <v>1394</v>
      </c>
      <c r="G188" t="s">
        <v>968</v>
      </c>
      <c r="H188" t="s">
        <v>1395</v>
      </c>
      <c r="I188" t="s">
        <v>1396</v>
      </c>
      <c r="J188" t="s">
        <v>1397</v>
      </c>
      <c r="K188" t="s">
        <v>1397</v>
      </c>
      <c r="L188" t="s">
        <v>123</v>
      </c>
      <c r="M188" t="s">
        <v>1398</v>
      </c>
    </row>
    <row r="189" spans="1:13" ht="12.75">
      <c r="A189" t="s">
        <v>1399</v>
      </c>
      <c r="B189" t="s">
        <v>963</v>
      </c>
      <c r="C189" t="s">
        <v>138</v>
      </c>
      <c r="D189" t="s">
        <v>1400</v>
      </c>
      <c r="E189" t="s">
        <v>1401</v>
      </c>
      <c r="F189" t="s">
        <v>1010</v>
      </c>
      <c r="G189" t="s">
        <v>978</v>
      </c>
      <c r="H189" t="s">
        <v>1402</v>
      </c>
      <c r="I189" t="s">
        <v>1403</v>
      </c>
      <c r="J189" t="s">
        <v>1404</v>
      </c>
      <c r="K189" t="s">
        <v>1404</v>
      </c>
      <c r="L189" t="s">
        <v>123</v>
      </c>
      <c r="M189" t="s">
        <v>1405</v>
      </c>
    </row>
    <row r="190" spans="1:13" ht="12.75">
      <c r="A190" t="s">
        <v>1406</v>
      </c>
      <c r="B190" t="s">
        <v>963</v>
      </c>
      <c r="C190" t="s">
        <v>138</v>
      </c>
      <c r="D190" t="s">
        <v>1407</v>
      </c>
      <c r="E190" t="s">
        <v>1408</v>
      </c>
      <c r="F190" t="s">
        <v>1409</v>
      </c>
      <c r="G190" t="s">
        <v>968</v>
      </c>
      <c r="H190" t="s">
        <v>1410</v>
      </c>
      <c r="I190" t="s">
        <v>1411</v>
      </c>
      <c r="J190" t="s">
        <v>1412</v>
      </c>
      <c r="K190" t="s">
        <v>1412</v>
      </c>
      <c r="L190" t="s">
        <v>123</v>
      </c>
      <c r="M190" t="s">
        <v>1413</v>
      </c>
    </row>
    <row r="191" spans="1:13" ht="12.75">
      <c r="A191" t="s">
        <v>1414</v>
      </c>
      <c r="B191" t="s">
        <v>963</v>
      </c>
      <c r="C191" t="s">
        <v>138</v>
      </c>
      <c r="D191" t="s">
        <v>1415</v>
      </c>
      <c r="E191" t="s">
        <v>1416</v>
      </c>
      <c r="F191" t="s">
        <v>1010</v>
      </c>
      <c r="G191" t="s">
        <v>1027</v>
      </c>
      <c r="H191" t="s">
        <v>1417</v>
      </c>
      <c r="I191" t="s">
        <v>1418</v>
      </c>
      <c r="J191" t="s">
        <v>1419</v>
      </c>
      <c r="K191" t="s">
        <v>1419</v>
      </c>
      <c r="L191" t="s">
        <v>123</v>
      </c>
      <c r="M191" t="s">
        <v>1420</v>
      </c>
    </row>
    <row r="192" spans="1:13" ht="12.75">
      <c r="A192" t="s">
        <v>1421</v>
      </c>
      <c r="B192" t="s">
        <v>963</v>
      </c>
      <c r="C192" t="s">
        <v>138</v>
      </c>
      <c r="D192" t="s">
        <v>1422</v>
      </c>
      <c r="E192" t="s">
        <v>1423</v>
      </c>
      <c r="F192" t="s">
        <v>1010</v>
      </c>
      <c r="G192" t="s">
        <v>978</v>
      </c>
      <c r="H192" t="s">
        <v>1424</v>
      </c>
      <c r="I192" t="s">
        <v>1425</v>
      </c>
      <c r="J192" t="s">
        <v>1422</v>
      </c>
      <c r="K192" t="s">
        <v>1422</v>
      </c>
      <c r="L192" t="s">
        <v>123</v>
      </c>
      <c r="M192" t="s">
        <v>1426</v>
      </c>
    </row>
    <row r="193" spans="1:13" ht="12.75">
      <c r="A193" t="s">
        <v>1427</v>
      </c>
      <c r="B193" t="s">
        <v>963</v>
      </c>
      <c r="C193" t="s">
        <v>138</v>
      </c>
      <c r="D193" t="s">
        <v>1428</v>
      </c>
      <c r="E193" t="s">
        <v>1429</v>
      </c>
      <c r="F193" t="s">
        <v>1010</v>
      </c>
      <c r="G193" t="s">
        <v>978</v>
      </c>
      <c r="H193" t="s">
        <v>1430</v>
      </c>
      <c r="I193" t="s">
        <v>1431</v>
      </c>
      <c r="J193" t="s">
        <v>1432</v>
      </c>
      <c r="K193" t="s">
        <v>1432</v>
      </c>
      <c r="L193" t="s">
        <v>123</v>
      </c>
      <c r="M193" t="s">
        <v>1433</v>
      </c>
    </row>
    <row r="194" spans="1:13" ht="12.75">
      <c r="A194" t="s">
        <v>1434</v>
      </c>
      <c r="B194" t="s">
        <v>963</v>
      </c>
      <c r="C194" t="s">
        <v>138</v>
      </c>
      <c r="D194" t="s">
        <v>1435</v>
      </c>
      <c r="E194" t="s">
        <v>1436</v>
      </c>
      <c r="F194" t="s">
        <v>1437</v>
      </c>
      <c r="G194" t="s">
        <v>1027</v>
      </c>
      <c r="H194" t="s">
        <v>1438</v>
      </c>
      <c r="I194" t="s">
        <v>1439</v>
      </c>
      <c r="J194" t="s">
        <v>1440</v>
      </c>
      <c r="K194" t="s">
        <v>1440</v>
      </c>
      <c r="L194" t="s">
        <v>123</v>
      </c>
      <c r="M194" t="s">
        <v>1441</v>
      </c>
    </row>
    <row r="195" spans="1:13" ht="12.75">
      <c r="A195" t="s">
        <v>1442</v>
      </c>
      <c r="B195" t="s">
        <v>963</v>
      </c>
      <c r="C195" t="s">
        <v>138</v>
      </c>
      <c r="D195" t="s">
        <v>1443</v>
      </c>
      <c r="E195" t="s">
        <v>1444</v>
      </c>
      <c r="F195" t="s">
        <v>967</v>
      </c>
      <c r="G195" t="s">
        <v>968</v>
      </c>
      <c r="H195" t="s">
        <v>1445</v>
      </c>
      <c r="I195" t="s">
        <v>970</v>
      </c>
      <c r="J195" t="s">
        <v>971</v>
      </c>
      <c r="K195" t="s">
        <v>971</v>
      </c>
      <c r="L195" t="s">
        <v>123</v>
      </c>
      <c r="M195" t="s">
        <v>1446</v>
      </c>
    </row>
    <row r="196" spans="1:13" ht="12.75">
      <c r="A196" t="s">
        <v>1447</v>
      </c>
      <c r="B196" t="s">
        <v>963</v>
      </c>
      <c r="C196" t="s">
        <v>138</v>
      </c>
      <c r="D196" t="s">
        <v>1448</v>
      </c>
      <c r="E196" t="s">
        <v>1449</v>
      </c>
      <c r="F196" t="s">
        <v>1450</v>
      </c>
      <c r="G196" t="s">
        <v>1103</v>
      </c>
      <c r="H196" t="s">
        <v>1451</v>
      </c>
      <c r="I196" t="s">
        <v>1452</v>
      </c>
      <c r="J196" t="s">
        <v>1453</v>
      </c>
      <c r="K196" t="s">
        <v>1453</v>
      </c>
      <c r="L196" t="s">
        <v>123</v>
      </c>
      <c r="M196" t="s">
        <v>1454</v>
      </c>
    </row>
    <row r="197" spans="1:13" ht="12.75">
      <c r="A197" t="s">
        <v>1455</v>
      </c>
      <c r="B197" t="s">
        <v>963</v>
      </c>
      <c r="C197" t="s">
        <v>138</v>
      </c>
      <c r="D197" t="s">
        <v>1456</v>
      </c>
      <c r="E197" t="s">
        <v>1457</v>
      </c>
      <c r="F197" t="s">
        <v>1458</v>
      </c>
      <c r="G197" t="s">
        <v>1112</v>
      </c>
      <c r="H197" t="s">
        <v>1459</v>
      </c>
      <c r="I197" t="s">
        <v>1460</v>
      </c>
      <c r="J197" t="s">
        <v>1461</v>
      </c>
      <c r="K197" t="s">
        <v>1461</v>
      </c>
      <c r="L197" t="s">
        <v>123</v>
      </c>
      <c r="M197" t="s">
        <v>1462</v>
      </c>
    </row>
    <row r="198" spans="1:13" ht="12.75">
      <c r="A198" t="s">
        <v>1463</v>
      </c>
      <c r="B198" t="s">
        <v>963</v>
      </c>
      <c r="C198" t="s">
        <v>138</v>
      </c>
      <c r="D198" t="s">
        <v>1464</v>
      </c>
      <c r="E198" t="s">
        <v>1465</v>
      </c>
      <c r="F198" t="s">
        <v>1458</v>
      </c>
      <c r="G198" t="s">
        <v>1112</v>
      </c>
      <c r="H198" t="s">
        <v>1466</v>
      </c>
      <c r="I198" t="s">
        <v>1460</v>
      </c>
      <c r="J198" t="s">
        <v>1461</v>
      </c>
      <c r="K198" t="s">
        <v>1461</v>
      </c>
      <c r="L198" t="s">
        <v>123</v>
      </c>
      <c r="M198" t="s">
        <v>1467</v>
      </c>
    </row>
    <row r="199" spans="1:13" ht="12.75">
      <c r="A199" t="s">
        <v>1468</v>
      </c>
      <c r="B199" t="s">
        <v>963</v>
      </c>
      <c r="C199" t="s">
        <v>138</v>
      </c>
      <c r="D199" t="s">
        <v>1469</v>
      </c>
      <c r="E199" t="s">
        <v>1470</v>
      </c>
      <c r="F199" t="s">
        <v>1471</v>
      </c>
      <c r="G199" t="s">
        <v>1112</v>
      </c>
      <c r="H199" t="s">
        <v>1472</v>
      </c>
      <c r="I199" t="s">
        <v>1473</v>
      </c>
      <c r="J199" t="s">
        <v>1474</v>
      </c>
      <c r="K199" t="s">
        <v>1474</v>
      </c>
      <c r="L199" t="s">
        <v>123</v>
      </c>
      <c r="M199" t="s">
        <v>1475</v>
      </c>
    </row>
    <row r="200" spans="1:13" ht="12.75">
      <c r="A200" t="s">
        <v>1476</v>
      </c>
      <c r="B200" t="s">
        <v>963</v>
      </c>
      <c r="C200" t="s">
        <v>138</v>
      </c>
      <c r="D200" t="s">
        <v>1477</v>
      </c>
      <c r="E200" t="s">
        <v>1478</v>
      </c>
      <c r="F200" t="s">
        <v>1479</v>
      </c>
      <c r="G200" t="s">
        <v>1228</v>
      </c>
      <c r="H200" t="s">
        <v>1480</v>
      </c>
      <c r="I200" t="s">
        <v>1481</v>
      </c>
      <c r="J200" t="s">
        <v>1482</v>
      </c>
      <c r="K200" t="s">
        <v>1482</v>
      </c>
      <c r="L200" t="s">
        <v>123</v>
      </c>
      <c r="M200" t="s">
        <v>1483</v>
      </c>
    </row>
    <row r="201" spans="1:13" ht="12.75">
      <c r="A201" t="s">
        <v>1484</v>
      </c>
      <c r="B201" t="s">
        <v>963</v>
      </c>
      <c r="C201" t="s">
        <v>138</v>
      </c>
      <c r="D201" t="s">
        <v>1485</v>
      </c>
      <c r="E201" t="s">
        <v>1486</v>
      </c>
      <c r="F201" t="s">
        <v>1227</v>
      </c>
      <c r="G201" t="s">
        <v>1127</v>
      </c>
      <c r="H201" t="s">
        <v>1487</v>
      </c>
      <c r="I201" t="s">
        <v>1488</v>
      </c>
      <c r="J201" t="s">
        <v>1489</v>
      </c>
      <c r="K201" t="s">
        <v>1489</v>
      </c>
      <c r="L201" t="s">
        <v>123</v>
      </c>
      <c r="M201" t="s">
        <v>1490</v>
      </c>
    </row>
    <row r="202" spans="1:13" ht="12.75">
      <c r="A202" t="s">
        <v>1491</v>
      </c>
      <c r="B202" t="s">
        <v>963</v>
      </c>
      <c r="C202" t="s">
        <v>138</v>
      </c>
      <c r="D202" t="s">
        <v>1492</v>
      </c>
      <c r="E202" t="s">
        <v>1493</v>
      </c>
      <c r="F202" t="s">
        <v>1227</v>
      </c>
      <c r="G202" t="s">
        <v>1112</v>
      </c>
      <c r="H202" t="s">
        <v>1494</v>
      </c>
      <c r="I202" t="s">
        <v>1495</v>
      </c>
      <c r="J202" t="s">
        <v>1496</v>
      </c>
      <c r="K202" t="s">
        <v>1496</v>
      </c>
      <c r="L202" t="s">
        <v>123</v>
      </c>
      <c r="M202" t="s">
        <v>1497</v>
      </c>
    </row>
    <row r="203" spans="1:13" ht="12.75">
      <c r="A203" t="s">
        <v>1498</v>
      </c>
      <c r="B203" t="s">
        <v>963</v>
      </c>
      <c r="C203" t="s">
        <v>138</v>
      </c>
      <c r="D203" t="s">
        <v>1499</v>
      </c>
      <c r="E203" t="s">
        <v>1500</v>
      </c>
      <c r="F203" t="s">
        <v>1010</v>
      </c>
      <c r="G203" t="s">
        <v>978</v>
      </c>
      <c r="H203" t="s">
        <v>1501</v>
      </c>
      <c r="I203" t="s">
        <v>1502</v>
      </c>
      <c r="J203" t="s">
        <v>1499</v>
      </c>
      <c r="K203" t="s">
        <v>1499</v>
      </c>
      <c r="L203" t="s">
        <v>123</v>
      </c>
      <c r="M203" t="s">
        <v>1503</v>
      </c>
    </row>
    <row r="204" spans="1:13" ht="12.75">
      <c r="A204" t="s">
        <v>1504</v>
      </c>
      <c r="B204" t="s">
        <v>963</v>
      </c>
      <c r="C204" t="s">
        <v>138</v>
      </c>
      <c r="D204" t="s">
        <v>1505</v>
      </c>
      <c r="E204" t="s">
        <v>1506</v>
      </c>
      <c r="F204" t="s">
        <v>1507</v>
      </c>
      <c r="G204" t="s">
        <v>1228</v>
      </c>
      <c r="H204" t="s">
        <v>1508</v>
      </c>
      <c r="I204" t="s">
        <v>1509</v>
      </c>
      <c r="J204" t="s">
        <v>1510</v>
      </c>
      <c r="K204" t="s">
        <v>1510</v>
      </c>
      <c r="L204" t="s">
        <v>123</v>
      </c>
      <c r="M204" t="s">
        <v>1511</v>
      </c>
    </row>
    <row r="205" spans="1:13" ht="12.75">
      <c r="A205" t="s">
        <v>1512</v>
      </c>
      <c r="B205" t="s">
        <v>963</v>
      </c>
      <c r="C205" t="s">
        <v>138</v>
      </c>
      <c r="D205" t="s">
        <v>1513</v>
      </c>
      <c r="E205" t="s">
        <v>1514</v>
      </c>
      <c r="F205" t="s">
        <v>967</v>
      </c>
      <c r="G205" t="s">
        <v>968</v>
      </c>
      <c r="H205" t="s">
        <v>1515</v>
      </c>
      <c r="I205" t="s">
        <v>970</v>
      </c>
      <c r="J205" t="s">
        <v>971</v>
      </c>
      <c r="K205" t="s">
        <v>971</v>
      </c>
      <c r="L205" t="s">
        <v>123</v>
      </c>
      <c r="M205" t="s">
        <v>1516</v>
      </c>
    </row>
    <row r="206" spans="1:13" ht="12.75">
      <c r="A206" t="s">
        <v>1517</v>
      </c>
      <c r="B206" t="s">
        <v>963</v>
      </c>
      <c r="C206" t="s">
        <v>138</v>
      </c>
      <c r="D206" t="s">
        <v>1518</v>
      </c>
      <c r="E206" t="s">
        <v>1519</v>
      </c>
      <c r="F206" t="s">
        <v>1520</v>
      </c>
      <c r="G206" t="s">
        <v>1151</v>
      </c>
      <c r="H206" t="s">
        <v>1521</v>
      </c>
      <c r="I206" t="s">
        <v>1522</v>
      </c>
      <c r="J206" t="s">
        <v>1523</v>
      </c>
      <c r="K206" t="s">
        <v>1524</v>
      </c>
      <c r="L206" t="s">
        <v>123</v>
      </c>
      <c r="M206" t="s">
        <v>1525</v>
      </c>
    </row>
    <row r="207" spans="1:13" ht="12.75">
      <c r="A207" t="s">
        <v>1526</v>
      </c>
      <c r="B207" t="s">
        <v>963</v>
      </c>
      <c r="C207" t="s">
        <v>138</v>
      </c>
      <c r="D207" t="s">
        <v>1527</v>
      </c>
      <c r="E207" t="s">
        <v>1528</v>
      </c>
      <c r="F207" t="s">
        <v>967</v>
      </c>
      <c r="G207" t="s">
        <v>968</v>
      </c>
      <c r="H207" t="s">
        <v>1529</v>
      </c>
      <c r="I207" t="s">
        <v>970</v>
      </c>
      <c r="J207" t="s">
        <v>971</v>
      </c>
      <c r="K207" t="s">
        <v>971</v>
      </c>
      <c r="L207" t="s">
        <v>123</v>
      </c>
      <c r="M207" t="s">
        <v>1530</v>
      </c>
    </row>
    <row r="208" spans="1:13" ht="12.75">
      <c r="A208" t="s">
        <v>1531</v>
      </c>
      <c r="B208" t="s">
        <v>963</v>
      </c>
      <c r="C208" t="s">
        <v>138</v>
      </c>
      <c r="D208" t="s">
        <v>1532</v>
      </c>
      <c r="E208" t="s">
        <v>1533</v>
      </c>
      <c r="F208" t="s">
        <v>1534</v>
      </c>
      <c r="G208" t="s">
        <v>1127</v>
      </c>
      <c r="H208" t="s">
        <v>1535</v>
      </c>
      <c r="I208" t="s">
        <v>1536</v>
      </c>
      <c r="J208" t="s">
        <v>1537</v>
      </c>
      <c r="K208" t="s">
        <v>1537</v>
      </c>
      <c r="L208" t="s">
        <v>123</v>
      </c>
      <c r="M208" t="s">
        <v>1538</v>
      </c>
    </row>
    <row r="209" spans="1:13" ht="12.75">
      <c r="A209" t="s">
        <v>1539</v>
      </c>
      <c r="B209" t="s">
        <v>963</v>
      </c>
      <c r="C209" t="s">
        <v>138</v>
      </c>
      <c r="D209" t="s">
        <v>1540</v>
      </c>
      <c r="E209" t="s">
        <v>1541</v>
      </c>
      <c r="F209" t="s">
        <v>1010</v>
      </c>
      <c r="G209" t="s">
        <v>978</v>
      </c>
      <c r="H209" t="s">
        <v>1542</v>
      </c>
      <c r="I209" t="s">
        <v>1543</v>
      </c>
      <c r="J209" t="s">
        <v>1544</v>
      </c>
      <c r="K209" t="s">
        <v>1544</v>
      </c>
      <c r="L209" t="s">
        <v>123</v>
      </c>
      <c r="M209" t="s">
        <v>1545</v>
      </c>
    </row>
    <row r="210" spans="1:13" ht="12.75">
      <c r="A210" t="s">
        <v>1546</v>
      </c>
      <c r="B210" t="s">
        <v>963</v>
      </c>
      <c r="C210" t="s">
        <v>138</v>
      </c>
      <c r="D210" t="s">
        <v>1547</v>
      </c>
      <c r="E210" t="s">
        <v>1548</v>
      </c>
      <c r="F210" t="s">
        <v>1035</v>
      </c>
      <c r="G210" t="s">
        <v>1036</v>
      </c>
      <c r="H210" t="s">
        <v>1549</v>
      </c>
      <c r="I210" t="s">
        <v>1038</v>
      </c>
      <c r="J210" t="s">
        <v>1039</v>
      </c>
      <c r="K210" t="s">
        <v>1039</v>
      </c>
      <c r="L210" t="s">
        <v>123</v>
      </c>
      <c r="M210" t="s">
        <v>1550</v>
      </c>
    </row>
    <row r="211" spans="1:13" ht="12.75">
      <c r="A211" t="s">
        <v>1551</v>
      </c>
      <c r="B211" t="s">
        <v>963</v>
      </c>
      <c r="C211" t="s">
        <v>138</v>
      </c>
      <c r="D211" t="s">
        <v>1552</v>
      </c>
      <c r="E211" t="s">
        <v>1553</v>
      </c>
      <c r="F211" t="s">
        <v>1010</v>
      </c>
      <c r="G211" t="s">
        <v>992</v>
      </c>
      <c r="H211" t="s">
        <v>1554</v>
      </c>
      <c r="I211" t="s">
        <v>1555</v>
      </c>
      <c r="J211" t="s">
        <v>1556</v>
      </c>
      <c r="K211" t="s">
        <v>1556</v>
      </c>
      <c r="L211" t="s">
        <v>123</v>
      </c>
      <c r="M211" t="s">
        <v>1557</v>
      </c>
    </row>
    <row r="212" spans="1:13" ht="12.75">
      <c r="A212" t="s">
        <v>1558</v>
      </c>
      <c r="B212" t="s">
        <v>963</v>
      </c>
      <c r="C212" t="s">
        <v>138</v>
      </c>
      <c r="D212" t="s">
        <v>1559</v>
      </c>
      <c r="E212" t="s">
        <v>1560</v>
      </c>
      <c r="F212" t="s">
        <v>1561</v>
      </c>
      <c r="G212" t="s">
        <v>1151</v>
      </c>
      <c r="H212" t="s">
        <v>1562</v>
      </c>
      <c r="I212" t="s">
        <v>1563</v>
      </c>
      <c r="J212" t="s">
        <v>1564</v>
      </c>
      <c r="K212" t="s">
        <v>1564</v>
      </c>
      <c r="L212" t="s">
        <v>123</v>
      </c>
      <c r="M212" t="s">
        <v>1565</v>
      </c>
    </row>
    <row r="213" spans="1:13" ht="12.75">
      <c r="A213" t="s">
        <v>1566</v>
      </c>
      <c r="B213" t="s">
        <v>963</v>
      </c>
      <c r="C213" t="s">
        <v>138</v>
      </c>
      <c r="D213" t="s">
        <v>1567</v>
      </c>
      <c r="E213" t="s">
        <v>1568</v>
      </c>
      <c r="F213" t="s">
        <v>1569</v>
      </c>
      <c r="G213" t="s">
        <v>1112</v>
      </c>
      <c r="H213" t="s">
        <v>1570</v>
      </c>
      <c r="I213" t="s">
        <v>1571</v>
      </c>
      <c r="J213" t="s">
        <v>1572</v>
      </c>
      <c r="K213" t="s">
        <v>1572</v>
      </c>
      <c r="L213" t="s">
        <v>123</v>
      </c>
      <c r="M213" t="s">
        <v>1573</v>
      </c>
    </row>
    <row r="214" spans="1:13" ht="12.75">
      <c r="A214" t="s">
        <v>1574</v>
      </c>
      <c r="B214" t="s">
        <v>963</v>
      </c>
      <c r="C214" t="s">
        <v>138</v>
      </c>
      <c r="D214" t="s">
        <v>1575</v>
      </c>
      <c r="E214" t="s">
        <v>1576</v>
      </c>
      <c r="F214" t="s">
        <v>1561</v>
      </c>
      <c r="G214" t="s">
        <v>1151</v>
      </c>
      <c r="H214" t="s">
        <v>1577</v>
      </c>
      <c r="I214" t="s">
        <v>1563</v>
      </c>
      <c r="J214" t="s">
        <v>1564</v>
      </c>
      <c r="K214" t="s">
        <v>1564</v>
      </c>
      <c r="L214" t="s">
        <v>123</v>
      </c>
      <c r="M214" t="s">
        <v>1578</v>
      </c>
    </row>
    <row r="215" spans="1:13" ht="12.75">
      <c r="A215" t="s">
        <v>1579</v>
      </c>
      <c r="B215" t="s">
        <v>963</v>
      </c>
      <c r="C215" t="s">
        <v>138</v>
      </c>
      <c r="D215" t="s">
        <v>1580</v>
      </c>
      <c r="E215" t="s">
        <v>1581</v>
      </c>
      <c r="F215" t="s">
        <v>1582</v>
      </c>
      <c r="G215" t="s">
        <v>1142</v>
      </c>
      <c r="H215" t="s">
        <v>1583</v>
      </c>
      <c r="I215" t="s">
        <v>1584</v>
      </c>
      <c r="J215" t="s">
        <v>1585</v>
      </c>
      <c r="K215" t="s">
        <v>1585</v>
      </c>
      <c r="L215" t="s">
        <v>123</v>
      </c>
      <c r="M215" t="s">
        <v>1586</v>
      </c>
    </row>
    <row r="216" spans="1:13" ht="12.75">
      <c r="A216" t="s">
        <v>1587</v>
      </c>
      <c r="B216" t="s">
        <v>963</v>
      </c>
      <c r="C216" t="s">
        <v>138</v>
      </c>
      <c r="D216" t="s">
        <v>1588</v>
      </c>
      <c r="E216" t="s">
        <v>1589</v>
      </c>
      <c r="F216" t="s">
        <v>1582</v>
      </c>
      <c r="G216" t="s">
        <v>1142</v>
      </c>
      <c r="H216" t="s">
        <v>1590</v>
      </c>
      <c r="I216" t="s">
        <v>1584</v>
      </c>
      <c r="J216" t="s">
        <v>1585</v>
      </c>
      <c r="K216" t="s">
        <v>473</v>
      </c>
      <c r="L216" t="s">
        <v>123</v>
      </c>
      <c r="M216" t="s">
        <v>1591</v>
      </c>
    </row>
    <row r="217" spans="1:13" ht="12.75">
      <c r="A217" t="s">
        <v>1592</v>
      </c>
      <c r="B217" t="s">
        <v>963</v>
      </c>
      <c r="C217" t="s">
        <v>138</v>
      </c>
      <c r="D217" t="s">
        <v>1593</v>
      </c>
      <c r="E217" t="s">
        <v>1594</v>
      </c>
      <c r="F217" t="s">
        <v>1582</v>
      </c>
      <c r="G217" t="s">
        <v>1142</v>
      </c>
      <c r="H217" t="s">
        <v>1595</v>
      </c>
      <c r="I217" t="s">
        <v>1584</v>
      </c>
      <c r="J217" t="s">
        <v>1585</v>
      </c>
      <c r="K217" t="s">
        <v>1585</v>
      </c>
      <c r="L217" t="s">
        <v>123</v>
      </c>
      <c r="M217" t="s">
        <v>1596</v>
      </c>
    </row>
    <row r="218" spans="1:13" ht="12.75">
      <c r="A218" t="s">
        <v>1597</v>
      </c>
      <c r="B218" t="s">
        <v>963</v>
      </c>
      <c r="C218" t="s">
        <v>138</v>
      </c>
      <c r="D218" t="s">
        <v>1598</v>
      </c>
      <c r="E218" t="s">
        <v>1599</v>
      </c>
      <c r="F218" t="s">
        <v>1582</v>
      </c>
      <c r="G218" t="s">
        <v>1142</v>
      </c>
      <c r="H218" t="s">
        <v>1600</v>
      </c>
      <c r="I218" t="s">
        <v>1584</v>
      </c>
      <c r="J218" t="s">
        <v>1585</v>
      </c>
      <c r="K218" t="s">
        <v>1585</v>
      </c>
      <c r="L218" t="s">
        <v>123</v>
      </c>
      <c r="M218" t="s">
        <v>1601</v>
      </c>
    </row>
    <row r="219" spans="1:13" ht="12.75">
      <c r="A219" t="s">
        <v>1602</v>
      </c>
      <c r="B219" t="s">
        <v>963</v>
      </c>
      <c r="C219" t="s">
        <v>138</v>
      </c>
      <c r="D219" t="s">
        <v>1603</v>
      </c>
      <c r="E219" t="s">
        <v>1604</v>
      </c>
      <c r="F219" t="s">
        <v>1561</v>
      </c>
      <c r="G219" t="s">
        <v>1151</v>
      </c>
      <c r="H219" t="s">
        <v>1605</v>
      </c>
      <c r="I219" t="s">
        <v>1563</v>
      </c>
      <c r="J219" t="s">
        <v>1564</v>
      </c>
      <c r="K219" t="s">
        <v>1564</v>
      </c>
      <c r="L219" t="s">
        <v>123</v>
      </c>
      <c r="M219" t="s">
        <v>1606</v>
      </c>
    </row>
    <row r="220" spans="1:13" ht="12.75">
      <c r="A220" t="s">
        <v>1607</v>
      </c>
      <c r="B220" t="s">
        <v>963</v>
      </c>
      <c r="C220" t="s">
        <v>138</v>
      </c>
      <c r="D220" t="s">
        <v>1608</v>
      </c>
      <c r="E220" t="s">
        <v>1609</v>
      </c>
      <c r="F220" t="s">
        <v>1561</v>
      </c>
      <c r="G220" t="s">
        <v>1151</v>
      </c>
      <c r="H220" t="s">
        <v>1610</v>
      </c>
      <c r="I220" t="s">
        <v>1563</v>
      </c>
      <c r="J220" t="s">
        <v>1564</v>
      </c>
      <c r="K220" t="s">
        <v>1564</v>
      </c>
      <c r="L220" t="s">
        <v>123</v>
      </c>
      <c r="M220" t="s">
        <v>1611</v>
      </c>
    </row>
    <row r="221" spans="1:13" ht="12.75">
      <c r="A221" t="s">
        <v>1612</v>
      </c>
      <c r="B221" t="s">
        <v>963</v>
      </c>
      <c r="C221" t="s">
        <v>138</v>
      </c>
      <c r="D221" t="s">
        <v>1613</v>
      </c>
      <c r="E221" t="s">
        <v>1614</v>
      </c>
      <c r="F221" t="s">
        <v>1615</v>
      </c>
      <c r="G221" t="s">
        <v>1228</v>
      </c>
      <c r="H221" t="s">
        <v>1616</v>
      </c>
      <c r="I221" t="s">
        <v>1617</v>
      </c>
      <c r="J221" t="s">
        <v>1618</v>
      </c>
      <c r="K221" t="s">
        <v>1618</v>
      </c>
      <c r="L221" t="s">
        <v>123</v>
      </c>
      <c r="M221" t="s">
        <v>1619</v>
      </c>
    </row>
    <row r="222" spans="1:13" ht="12.75">
      <c r="A222" t="s">
        <v>1620</v>
      </c>
      <c r="B222" t="s">
        <v>963</v>
      </c>
      <c r="C222" t="s">
        <v>138</v>
      </c>
      <c r="D222" t="s">
        <v>1621</v>
      </c>
      <c r="E222" t="s">
        <v>1622</v>
      </c>
      <c r="F222" t="s">
        <v>1623</v>
      </c>
      <c r="G222" t="s">
        <v>1093</v>
      </c>
      <c r="H222" t="s">
        <v>1624</v>
      </c>
      <c r="I222" t="s">
        <v>1625</v>
      </c>
      <c r="J222" t="s">
        <v>1626</v>
      </c>
      <c r="K222" t="s">
        <v>1626</v>
      </c>
      <c r="L222" t="s">
        <v>123</v>
      </c>
      <c r="M222" t="s">
        <v>1627</v>
      </c>
    </row>
    <row r="223" spans="1:13" ht="12.75">
      <c r="A223" t="s">
        <v>1628</v>
      </c>
      <c r="B223" t="s">
        <v>963</v>
      </c>
      <c r="C223" t="s">
        <v>138</v>
      </c>
      <c r="D223" t="s">
        <v>1629</v>
      </c>
      <c r="E223" t="s">
        <v>1630</v>
      </c>
      <c r="F223" t="s">
        <v>1623</v>
      </c>
      <c r="G223" t="s">
        <v>1093</v>
      </c>
      <c r="H223" t="s">
        <v>1631</v>
      </c>
      <c r="I223" t="s">
        <v>1625</v>
      </c>
      <c r="J223" t="s">
        <v>1626</v>
      </c>
      <c r="K223" t="s">
        <v>1626</v>
      </c>
      <c r="L223" t="s">
        <v>123</v>
      </c>
      <c r="M223" t="s">
        <v>1632</v>
      </c>
    </row>
    <row r="224" spans="1:13" ht="12.75">
      <c r="A224" t="s">
        <v>1633</v>
      </c>
      <c r="B224" t="s">
        <v>963</v>
      </c>
      <c r="C224" t="s">
        <v>465</v>
      </c>
      <c r="D224" t="s">
        <v>1634</v>
      </c>
      <c r="E224" t="s">
        <v>1635</v>
      </c>
      <c r="F224" t="s">
        <v>1623</v>
      </c>
      <c r="G224" t="s">
        <v>1093</v>
      </c>
      <c r="H224" t="s">
        <v>1636</v>
      </c>
      <c r="I224" t="s">
        <v>1625</v>
      </c>
      <c r="J224" t="s">
        <v>1626</v>
      </c>
      <c r="K224" t="s">
        <v>473</v>
      </c>
      <c r="L224" t="s">
        <v>123</v>
      </c>
      <c r="M224" t="s">
        <v>1637</v>
      </c>
    </row>
    <row r="225" spans="1:13" ht="12.75">
      <c r="A225" t="s">
        <v>1638</v>
      </c>
      <c r="B225" t="s">
        <v>963</v>
      </c>
      <c r="C225" t="s">
        <v>465</v>
      </c>
      <c r="D225" t="s">
        <v>1639</v>
      </c>
      <c r="E225" t="s">
        <v>1640</v>
      </c>
      <c r="F225" t="s">
        <v>1035</v>
      </c>
      <c r="G225" t="s">
        <v>1036</v>
      </c>
      <c r="H225" t="s">
        <v>1641</v>
      </c>
      <c r="I225" t="s">
        <v>1038</v>
      </c>
      <c r="J225" t="s">
        <v>1039</v>
      </c>
      <c r="K225" t="s">
        <v>473</v>
      </c>
      <c r="L225" t="s">
        <v>123</v>
      </c>
      <c r="M225" t="s">
        <v>1642</v>
      </c>
    </row>
    <row r="226" spans="1:13" ht="12.75">
      <c r="A226" t="s">
        <v>1643</v>
      </c>
      <c r="B226" t="s">
        <v>963</v>
      </c>
      <c r="C226" t="s">
        <v>465</v>
      </c>
      <c r="D226" t="s">
        <v>1644</v>
      </c>
      <c r="E226" t="s">
        <v>1645</v>
      </c>
      <c r="F226" t="s">
        <v>1450</v>
      </c>
      <c r="G226" t="s">
        <v>1103</v>
      </c>
      <c r="H226" t="s">
        <v>1646</v>
      </c>
      <c r="I226" t="s">
        <v>1452</v>
      </c>
      <c r="J226" t="s">
        <v>1453</v>
      </c>
      <c r="K226" t="s">
        <v>473</v>
      </c>
      <c r="L226" t="s">
        <v>123</v>
      </c>
      <c r="M226" t="s">
        <v>1647</v>
      </c>
    </row>
    <row r="227" spans="1:13" ht="12.75">
      <c r="A227" t="s">
        <v>1648</v>
      </c>
      <c r="B227" t="s">
        <v>963</v>
      </c>
      <c r="C227" t="s">
        <v>465</v>
      </c>
      <c r="D227" t="s">
        <v>1482</v>
      </c>
      <c r="E227" t="s">
        <v>1649</v>
      </c>
      <c r="F227" t="s">
        <v>1650</v>
      </c>
      <c r="G227" t="s">
        <v>1228</v>
      </c>
      <c r="H227" t="s">
        <v>1651</v>
      </c>
      <c r="I227" t="s">
        <v>1481</v>
      </c>
      <c r="J227" t="s">
        <v>1482</v>
      </c>
      <c r="K227" t="s">
        <v>1652</v>
      </c>
      <c r="L227" t="s">
        <v>123</v>
      </c>
      <c r="M227" t="s">
        <v>1653</v>
      </c>
    </row>
    <row r="228" spans="1:13" ht="12.75">
      <c r="A228" t="s">
        <v>1654</v>
      </c>
      <c r="B228" t="s">
        <v>963</v>
      </c>
      <c r="C228" t="s">
        <v>465</v>
      </c>
      <c r="D228" t="s">
        <v>1655</v>
      </c>
      <c r="E228" t="s">
        <v>1656</v>
      </c>
      <c r="F228" t="s">
        <v>1582</v>
      </c>
      <c r="G228" t="s">
        <v>1142</v>
      </c>
      <c r="H228" t="s">
        <v>1657</v>
      </c>
      <c r="I228" t="s">
        <v>1584</v>
      </c>
      <c r="J228" t="s">
        <v>1585</v>
      </c>
      <c r="K228" t="s">
        <v>1585</v>
      </c>
      <c r="L228" t="s">
        <v>123</v>
      </c>
      <c r="M228" t="s">
        <v>1658</v>
      </c>
    </row>
    <row r="229" spans="1:13" ht="12.75">
      <c r="A229" t="s">
        <v>1659</v>
      </c>
      <c r="B229" t="s">
        <v>963</v>
      </c>
      <c r="C229" t="s">
        <v>465</v>
      </c>
      <c r="D229" t="s">
        <v>1660</v>
      </c>
      <c r="E229" t="s">
        <v>1661</v>
      </c>
      <c r="F229" t="s">
        <v>1010</v>
      </c>
      <c r="G229" t="s">
        <v>992</v>
      </c>
      <c r="H229" t="s">
        <v>1662</v>
      </c>
      <c r="I229" t="s">
        <v>1344</v>
      </c>
      <c r="J229" t="s">
        <v>1345</v>
      </c>
      <c r="K229" t="s">
        <v>1663</v>
      </c>
      <c r="L229" t="s">
        <v>123</v>
      </c>
      <c r="M229" t="s">
        <v>1664</v>
      </c>
    </row>
    <row r="230" spans="1:13" ht="12.75">
      <c r="A230" t="s">
        <v>1665</v>
      </c>
      <c r="B230" t="s">
        <v>963</v>
      </c>
      <c r="C230" t="s">
        <v>465</v>
      </c>
      <c r="D230" t="s">
        <v>1666</v>
      </c>
      <c r="E230" t="s">
        <v>1667</v>
      </c>
      <c r="F230" t="s">
        <v>1623</v>
      </c>
      <c r="G230" t="s">
        <v>1093</v>
      </c>
      <c r="H230" t="s">
        <v>1668</v>
      </c>
      <c r="I230" t="s">
        <v>1625</v>
      </c>
      <c r="J230" t="s">
        <v>1626</v>
      </c>
      <c r="K230" t="s">
        <v>473</v>
      </c>
      <c r="L230" t="s">
        <v>123</v>
      </c>
      <c r="M230" t="s">
        <v>1669</v>
      </c>
    </row>
    <row r="231" spans="1:13" ht="12.75">
      <c r="A231" t="s">
        <v>1670</v>
      </c>
      <c r="B231" t="s">
        <v>963</v>
      </c>
      <c r="C231" t="s">
        <v>465</v>
      </c>
      <c r="D231" t="s">
        <v>1671</v>
      </c>
      <c r="E231" t="s">
        <v>1672</v>
      </c>
      <c r="F231" t="s">
        <v>1582</v>
      </c>
      <c r="G231" t="s">
        <v>1142</v>
      </c>
      <c r="H231" t="s">
        <v>1673</v>
      </c>
      <c r="I231" t="s">
        <v>1584</v>
      </c>
      <c r="J231" t="s">
        <v>1585</v>
      </c>
      <c r="K231" t="s">
        <v>1585</v>
      </c>
      <c r="L231" t="s">
        <v>123</v>
      </c>
      <c r="M231" t="s">
        <v>1674</v>
      </c>
    </row>
    <row r="232" spans="1:13" ht="12.75">
      <c r="A232" t="s">
        <v>1675</v>
      </c>
      <c r="B232" t="s">
        <v>963</v>
      </c>
      <c r="C232" t="s">
        <v>465</v>
      </c>
      <c r="D232" t="s">
        <v>1676</v>
      </c>
      <c r="E232" t="s">
        <v>1677</v>
      </c>
      <c r="F232" t="s">
        <v>967</v>
      </c>
      <c r="G232" t="s">
        <v>968</v>
      </c>
      <c r="H232" t="s">
        <v>1678</v>
      </c>
      <c r="I232" t="s">
        <v>970</v>
      </c>
      <c r="J232" t="s">
        <v>971</v>
      </c>
      <c r="K232" t="s">
        <v>473</v>
      </c>
      <c r="L232" t="s">
        <v>123</v>
      </c>
      <c r="M232" t="s">
        <v>1679</v>
      </c>
    </row>
    <row r="233" spans="1:13" ht="12.75">
      <c r="A233" t="s">
        <v>1680</v>
      </c>
      <c r="B233" t="s">
        <v>963</v>
      </c>
      <c r="C233" t="s">
        <v>465</v>
      </c>
      <c r="D233" t="s">
        <v>1681</v>
      </c>
      <c r="E233" t="s">
        <v>1682</v>
      </c>
      <c r="F233" t="s">
        <v>1520</v>
      </c>
      <c r="G233" t="s">
        <v>1151</v>
      </c>
      <c r="H233" t="s">
        <v>1683</v>
      </c>
      <c r="I233" t="s">
        <v>1522</v>
      </c>
      <c r="J233" t="s">
        <v>1523</v>
      </c>
      <c r="K233" t="s">
        <v>1523</v>
      </c>
      <c r="L233" t="s">
        <v>123</v>
      </c>
      <c r="M233" t="s">
        <v>1684</v>
      </c>
    </row>
    <row r="234" spans="1:13" ht="12.75">
      <c r="A234" t="s">
        <v>1685</v>
      </c>
      <c r="B234" t="s">
        <v>963</v>
      </c>
      <c r="C234" t="s">
        <v>465</v>
      </c>
      <c r="D234" t="s">
        <v>1686</v>
      </c>
      <c r="E234" t="s">
        <v>1687</v>
      </c>
      <c r="F234" t="s">
        <v>1159</v>
      </c>
      <c r="G234" t="s">
        <v>1127</v>
      </c>
      <c r="H234" t="s">
        <v>1688</v>
      </c>
      <c r="I234" t="s">
        <v>1161</v>
      </c>
      <c r="J234" t="s">
        <v>1162</v>
      </c>
      <c r="K234" t="s">
        <v>473</v>
      </c>
      <c r="L234" t="s">
        <v>123</v>
      </c>
      <c r="M234" t="s">
        <v>1689</v>
      </c>
    </row>
    <row r="235" spans="1:13" ht="12.75">
      <c r="A235" t="s">
        <v>1690</v>
      </c>
      <c r="B235" t="s">
        <v>963</v>
      </c>
      <c r="C235" t="s">
        <v>465</v>
      </c>
      <c r="D235" t="s">
        <v>1691</v>
      </c>
      <c r="E235" t="s">
        <v>1692</v>
      </c>
      <c r="F235" t="s">
        <v>977</v>
      </c>
      <c r="G235" t="s">
        <v>978</v>
      </c>
      <c r="H235" t="s">
        <v>1693</v>
      </c>
      <c r="I235" t="s">
        <v>980</v>
      </c>
      <c r="J235" t="s">
        <v>981</v>
      </c>
      <c r="K235" t="s">
        <v>981</v>
      </c>
      <c r="L235" t="s">
        <v>123</v>
      </c>
      <c r="M235" t="s">
        <v>1694</v>
      </c>
    </row>
    <row r="236" spans="1:13" ht="12.75">
      <c r="A236" t="s">
        <v>1695</v>
      </c>
      <c r="B236" t="s">
        <v>963</v>
      </c>
      <c r="C236" t="s">
        <v>465</v>
      </c>
      <c r="D236" t="s">
        <v>1696</v>
      </c>
      <c r="E236" t="s">
        <v>1697</v>
      </c>
      <c r="F236" t="s">
        <v>977</v>
      </c>
      <c r="G236" t="s">
        <v>978</v>
      </c>
      <c r="H236" t="s">
        <v>1698</v>
      </c>
      <c r="I236" t="s">
        <v>980</v>
      </c>
      <c r="J236" t="s">
        <v>981</v>
      </c>
      <c r="K236" t="s">
        <v>473</v>
      </c>
      <c r="L236" t="s">
        <v>123</v>
      </c>
      <c r="M236" t="s">
        <v>1699</v>
      </c>
    </row>
    <row r="237" spans="1:13" ht="12.75">
      <c r="A237" t="s">
        <v>1700</v>
      </c>
      <c r="B237" t="s">
        <v>963</v>
      </c>
      <c r="C237" t="s">
        <v>465</v>
      </c>
      <c r="D237" t="s">
        <v>1701</v>
      </c>
      <c r="E237" t="s">
        <v>1702</v>
      </c>
      <c r="F237" t="s">
        <v>1035</v>
      </c>
      <c r="G237" t="s">
        <v>1036</v>
      </c>
      <c r="H237" t="s">
        <v>1703</v>
      </c>
      <c r="I237" t="s">
        <v>1038</v>
      </c>
      <c r="J237" t="s">
        <v>1039</v>
      </c>
      <c r="K237" t="s">
        <v>1039</v>
      </c>
      <c r="L237" t="s">
        <v>123</v>
      </c>
      <c r="M237" t="s">
        <v>1704</v>
      </c>
    </row>
    <row r="238" spans="1:13" ht="12.75">
      <c r="A238" t="s">
        <v>1705</v>
      </c>
      <c r="B238" t="s">
        <v>963</v>
      </c>
      <c r="C238" t="s">
        <v>465</v>
      </c>
      <c r="D238" t="s">
        <v>981</v>
      </c>
      <c r="E238" t="s">
        <v>1706</v>
      </c>
      <c r="F238" t="s">
        <v>977</v>
      </c>
      <c r="G238" t="s">
        <v>978</v>
      </c>
      <c r="H238" t="s">
        <v>1707</v>
      </c>
      <c r="I238" t="s">
        <v>980</v>
      </c>
      <c r="J238" t="s">
        <v>981</v>
      </c>
      <c r="K238" t="s">
        <v>473</v>
      </c>
      <c r="L238" t="s">
        <v>123</v>
      </c>
      <c r="M238" t="s">
        <v>1708</v>
      </c>
    </row>
    <row r="239" spans="1:13" ht="12.75">
      <c r="A239" t="s">
        <v>1709</v>
      </c>
      <c r="B239" t="s">
        <v>963</v>
      </c>
      <c r="C239" t="s">
        <v>465</v>
      </c>
      <c r="D239" t="s">
        <v>1710</v>
      </c>
      <c r="E239" t="s">
        <v>1711</v>
      </c>
      <c r="F239" t="s">
        <v>967</v>
      </c>
      <c r="G239" t="s">
        <v>968</v>
      </c>
      <c r="H239" t="s">
        <v>1712</v>
      </c>
      <c r="I239" t="s">
        <v>970</v>
      </c>
      <c r="J239" t="s">
        <v>971</v>
      </c>
      <c r="K239" t="s">
        <v>971</v>
      </c>
      <c r="L239" t="s">
        <v>123</v>
      </c>
      <c r="M239" t="s">
        <v>1713</v>
      </c>
    </row>
    <row r="240" spans="1:13" ht="12.75">
      <c r="A240" t="s">
        <v>1714</v>
      </c>
      <c r="B240" t="s">
        <v>963</v>
      </c>
      <c r="C240" t="s">
        <v>465</v>
      </c>
      <c r="D240" t="s">
        <v>1715</v>
      </c>
      <c r="E240" t="s">
        <v>1716</v>
      </c>
      <c r="F240" t="s">
        <v>1159</v>
      </c>
      <c r="G240" t="s">
        <v>1127</v>
      </c>
      <c r="H240" t="s">
        <v>1717</v>
      </c>
      <c r="I240" t="s">
        <v>1161</v>
      </c>
      <c r="J240" t="s">
        <v>1162</v>
      </c>
      <c r="K240" t="s">
        <v>1162</v>
      </c>
      <c r="L240" t="s">
        <v>123</v>
      </c>
      <c r="M240" t="s">
        <v>1718</v>
      </c>
    </row>
    <row r="241" spans="1:13" ht="12.75">
      <c r="A241" t="s">
        <v>1719</v>
      </c>
      <c r="B241" t="s">
        <v>963</v>
      </c>
      <c r="C241" t="s">
        <v>465</v>
      </c>
      <c r="D241" t="s">
        <v>1720</v>
      </c>
      <c r="E241" t="s">
        <v>1721</v>
      </c>
      <c r="F241" t="s">
        <v>977</v>
      </c>
      <c r="G241" t="s">
        <v>978</v>
      </c>
      <c r="H241" t="s">
        <v>1722</v>
      </c>
      <c r="I241" t="s">
        <v>980</v>
      </c>
      <c r="J241" t="s">
        <v>981</v>
      </c>
      <c r="K241" t="s">
        <v>981</v>
      </c>
      <c r="L241" t="s">
        <v>123</v>
      </c>
      <c r="M241" t="s">
        <v>1723</v>
      </c>
    </row>
    <row r="242" spans="1:13" ht="12.75">
      <c r="A242" t="s">
        <v>1724</v>
      </c>
      <c r="B242" t="s">
        <v>963</v>
      </c>
      <c r="C242" t="s">
        <v>465</v>
      </c>
      <c r="D242" t="s">
        <v>1725</v>
      </c>
      <c r="E242" t="s">
        <v>1726</v>
      </c>
      <c r="F242" t="s">
        <v>967</v>
      </c>
      <c r="G242" t="s">
        <v>968</v>
      </c>
      <c r="H242" t="s">
        <v>1727</v>
      </c>
      <c r="I242" t="s">
        <v>970</v>
      </c>
      <c r="J242" t="s">
        <v>971</v>
      </c>
      <c r="K242" t="s">
        <v>473</v>
      </c>
      <c r="L242" t="s">
        <v>123</v>
      </c>
      <c r="M242" t="s">
        <v>1728</v>
      </c>
    </row>
    <row r="243" spans="1:13" ht="12.75">
      <c r="A243" t="s">
        <v>1729</v>
      </c>
      <c r="B243" t="s">
        <v>963</v>
      </c>
      <c r="C243" t="s">
        <v>465</v>
      </c>
      <c r="D243" t="s">
        <v>1730</v>
      </c>
      <c r="E243" t="s">
        <v>1731</v>
      </c>
      <c r="F243" t="s">
        <v>1582</v>
      </c>
      <c r="G243" t="s">
        <v>1142</v>
      </c>
      <c r="H243" t="s">
        <v>1732</v>
      </c>
      <c r="I243" t="s">
        <v>1584</v>
      </c>
      <c r="J243" t="s">
        <v>1585</v>
      </c>
      <c r="K243" t="s">
        <v>473</v>
      </c>
      <c r="L243" t="s">
        <v>123</v>
      </c>
      <c r="M243" t="s">
        <v>1733</v>
      </c>
    </row>
    <row r="244" spans="1:13" ht="12.75">
      <c r="A244" t="s">
        <v>1734</v>
      </c>
      <c r="B244" t="s">
        <v>963</v>
      </c>
      <c r="C244" t="s">
        <v>465</v>
      </c>
      <c r="D244" t="s">
        <v>1735</v>
      </c>
      <c r="E244" t="s">
        <v>1736</v>
      </c>
      <c r="F244" t="s">
        <v>991</v>
      </c>
      <c r="G244" t="s">
        <v>992</v>
      </c>
      <c r="H244" t="s">
        <v>1737</v>
      </c>
      <c r="I244" t="s">
        <v>994</v>
      </c>
      <c r="J244" t="s">
        <v>995</v>
      </c>
      <c r="K244" t="s">
        <v>995</v>
      </c>
      <c r="L244" t="s">
        <v>123</v>
      </c>
      <c r="M244" t="s">
        <v>1738</v>
      </c>
    </row>
    <row r="245" spans="1:13" ht="12.75">
      <c r="A245" t="s">
        <v>1739</v>
      </c>
      <c r="B245" t="s">
        <v>963</v>
      </c>
      <c r="C245" t="s">
        <v>465</v>
      </c>
      <c r="D245" t="s">
        <v>1740</v>
      </c>
      <c r="E245" t="s">
        <v>1741</v>
      </c>
      <c r="F245" t="s">
        <v>1049</v>
      </c>
      <c r="G245" t="s">
        <v>968</v>
      </c>
      <c r="H245" t="s">
        <v>1742</v>
      </c>
      <c r="I245" t="s">
        <v>970</v>
      </c>
      <c r="J245" t="s">
        <v>971</v>
      </c>
      <c r="K245" t="s">
        <v>1743</v>
      </c>
      <c r="L245" t="s">
        <v>123</v>
      </c>
      <c r="M245" t="s">
        <v>1744</v>
      </c>
    </row>
    <row r="246" spans="1:13" ht="12.75">
      <c r="A246" t="s">
        <v>1745</v>
      </c>
      <c r="B246" t="s">
        <v>963</v>
      </c>
      <c r="C246" t="s">
        <v>544</v>
      </c>
      <c r="D246" t="s">
        <v>1746</v>
      </c>
      <c r="E246" t="s">
        <v>1747</v>
      </c>
      <c r="F246" t="s">
        <v>967</v>
      </c>
      <c r="G246" t="s">
        <v>968</v>
      </c>
      <c r="H246" t="s">
        <v>1748</v>
      </c>
      <c r="I246" t="s">
        <v>970</v>
      </c>
      <c r="J246" t="s">
        <v>971</v>
      </c>
      <c r="K246" t="s">
        <v>971</v>
      </c>
      <c r="L246" t="s">
        <v>123</v>
      </c>
      <c r="M246" t="s">
        <v>1749</v>
      </c>
    </row>
    <row r="247" spans="1:13" ht="12.75">
      <c r="A247" t="s">
        <v>1750</v>
      </c>
      <c r="B247" t="s">
        <v>963</v>
      </c>
      <c r="C247" t="s">
        <v>544</v>
      </c>
      <c r="D247" t="s">
        <v>1751</v>
      </c>
      <c r="E247" t="s">
        <v>1752</v>
      </c>
      <c r="F247" t="s">
        <v>977</v>
      </c>
      <c r="G247" t="s">
        <v>978</v>
      </c>
      <c r="H247" t="s">
        <v>1753</v>
      </c>
      <c r="I247" t="s">
        <v>980</v>
      </c>
      <c r="J247" t="s">
        <v>981</v>
      </c>
      <c r="K247" t="s">
        <v>1754</v>
      </c>
      <c r="L247" t="s">
        <v>123</v>
      </c>
      <c r="M247" t="s">
        <v>1755</v>
      </c>
    </row>
    <row r="248" spans="1:13" ht="12.75">
      <c r="A248" t="s">
        <v>1756</v>
      </c>
      <c r="B248" t="s">
        <v>963</v>
      </c>
      <c r="C248" t="s">
        <v>544</v>
      </c>
      <c r="D248" t="s">
        <v>1757</v>
      </c>
      <c r="E248" t="s">
        <v>1758</v>
      </c>
      <c r="F248" t="s">
        <v>1010</v>
      </c>
      <c r="G248" t="s">
        <v>978</v>
      </c>
      <c r="H248" t="s">
        <v>1759</v>
      </c>
      <c r="I248" t="s">
        <v>1012</v>
      </c>
      <c r="J248" t="s">
        <v>1013</v>
      </c>
      <c r="K248" t="s">
        <v>1013</v>
      </c>
      <c r="L248" t="s">
        <v>123</v>
      </c>
      <c r="M248" t="s">
        <v>1760</v>
      </c>
    </row>
    <row r="249" spans="1:13" ht="12.75">
      <c r="A249" t="s">
        <v>1761</v>
      </c>
      <c r="B249" t="s">
        <v>963</v>
      </c>
      <c r="C249" t="s">
        <v>544</v>
      </c>
      <c r="D249" t="s">
        <v>1762</v>
      </c>
      <c r="E249" t="s">
        <v>1763</v>
      </c>
      <c r="F249" t="s">
        <v>1035</v>
      </c>
      <c r="G249" t="s">
        <v>1036</v>
      </c>
      <c r="H249" t="s">
        <v>1764</v>
      </c>
      <c r="I249" t="s">
        <v>1038</v>
      </c>
      <c r="J249" t="s">
        <v>1039</v>
      </c>
      <c r="K249" t="s">
        <v>473</v>
      </c>
      <c r="L249" t="s">
        <v>123</v>
      </c>
      <c r="M249" t="s">
        <v>1765</v>
      </c>
    </row>
    <row r="250" spans="1:13" ht="12.75">
      <c r="A250" t="s">
        <v>1766</v>
      </c>
      <c r="B250" t="s">
        <v>963</v>
      </c>
      <c r="C250" t="s">
        <v>544</v>
      </c>
      <c r="D250" t="s">
        <v>1767</v>
      </c>
      <c r="E250" t="s">
        <v>1768</v>
      </c>
      <c r="F250" t="s">
        <v>1018</v>
      </c>
      <c r="G250" t="s">
        <v>978</v>
      </c>
      <c r="H250" t="s">
        <v>1769</v>
      </c>
      <c r="I250" t="s">
        <v>1020</v>
      </c>
      <c r="J250" t="s">
        <v>1021</v>
      </c>
      <c r="K250" t="s">
        <v>473</v>
      </c>
      <c r="L250" t="s">
        <v>123</v>
      </c>
      <c r="M250" t="s">
        <v>1770</v>
      </c>
    </row>
    <row r="251" spans="1:13" ht="12.75">
      <c r="A251" t="s">
        <v>1771</v>
      </c>
      <c r="B251" t="s">
        <v>963</v>
      </c>
      <c r="C251" t="s">
        <v>544</v>
      </c>
      <c r="D251" t="s">
        <v>1772</v>
      </c>
      <c r="E251" t="s">
        <v>1773</v>
      </c>
      <c r="F251" t="s">
        <v>991</v>
      </c>
      <c r="G251" t="s">
        <v>992</v>
      </c>
      <c r="H251" t="s">
        <v>1774</v>
      </c>
      <c r="I251" t="s">
        <v>994</v>
      </c>
      <c r="J251" t="s">
        <v>995</v>
      </c>
      <c r="K251" t="s">
        <v>1775</v>
      </c>
      <c r="L251" t="s">
        <v>123</v>
      </c>
      <c r="M251" t="s">
        <v>1776</v>
      </c>
    </row>
    <row r="252" spans="1:13" ht="12.75">
      <c r="A252" t="s">
        <v>1777</v>
      </c>
      <c r="B252" t="s">
        <v>963</v>
      </c>
      <c r="C252" t="s">
        <v>550</v>
      </c>
      <c r="D252" t="s">
        <v>1778</v>
      </c>
      <c r="E252" t="s">
        <v>1779</v>
      </c>
      <c r="F252" t="s">
        <v>967</v>
      </c>
      <c r="G252" t="s">
        <v>968</v>
      </c>
      <c r="H252" t="s">
        <v>1780</v>
      </c>
      <c r="I252" t="s">
        <v>970</v>
      </c>
      <c r="J252" t="s">
        <v>971</v>
      </c>
      <c r="K252" t="s">
        <v>971</v>
      </c>
      <c r="L252" t="s">
        <v>550</v>
      </c>
      <c r="M252" t="s">
        <v>1781</v>
      </c>
    </row>
    <row r="253" spans="1:13" ht="12.75">
      <c r="A253" t="s">
        <v>1782</v>
      </c>
      <c r="B253" t="s">
        <v>963</v>
      </c>
      <c r="C253" t="s">
        <v>544</v>
      </c>
      <c r="D253" t="s">
        <v>1783</v>
      </c>
      <c r="E253" t="s">
        <v>1784</v>
      </c>
      <c r="F253" t="s">
        <v>1159</v>
      </c>
      <c r="G253" t="s">
        <v>1127</v>
      </c>
      <c r="H253" t="s">
        <v>1785</v>
      </c>
      <c r="I253" t="s">
        <v>1161</v>
      </c>
      <c r="J253" t="s">
        <v>1162</v>
      </c>
      <c r="K253" t="s">
        <v>473</v>
      </c>
      <c r="L253" t="s">
        <v>123</v>
      </c>
      <c r="M253" t="s">
        <v>1786</v>
      </c>
    </row>
    <row r="254" spans="1:13" ht="12.75">
      <c r="A254" t="s">
        <v>1787</v>
      </c>
      <c r="B254" t="s">
        <v>963</v>
      </c>
      <c r="C254" t="s">
        <v>557</v>
      </c>
      <c r="D254" t="s">
        <v>1788</v>
      </c>
      <c r="E254" t="s">
        <v>1789</v>
      </c>
      <c r="F254" t="s">
        <v>977</v>
      </c>
      <c r="G254" t="s">
        <v>978</v>
      </c>
      <c r="H254" t="s">
        <v>1790</v>
      </c>
      <c r="I254" t="s">
        <v>980</v>
      </c>
      <c r="J254" t="s">
        <v>981</v>
      </c>
      <c r="K254" t="s">
        <v>473</v>
      </c>
      <c r="L254" t="s">
        <v>123</v>
      </c>
      <c r="M254" t="s">
        <v>1791</v>
      </c>
    </row>
    <row r="255" spans="1:13" ht="12.75">
      <c r="A255" t="s">
        <v>1792</v>
      </c>
      <c r="B255" t="s">
        <v>963</v>
      </c>
      <c r="C255" t="s">
        <v>557</v>
      </c>
      <c r="D255" t="s">
        <v>1793</v>
      </c>
      <c r="E255" t="s">
        <v>1794</v>
      </c>
      <c r="F255" t="s">
        <v>967</v>
      </c>
      <c r="G255" t="s">
        <v>968</v>
      </c>
      <c r="H255" t="s">
        <v>1795</v>
      </c>
      <c r="I255" t="s">
        <v>970</v>
      </c>
      <c r="J255" t="s">
        <v>971</v>
      </c>
      <c r="K255" t="s">
        <v>971</v>
      </c>
      <c r="L255" t="s">
        <v>123</v>
      </c>
      <c r="M255" t="s">
        <v>1796</v>
      </c>
    </row>
    <row r="256" spans="1:13" ht="12.75">
      <c r="A256" t="s">
        <v>1797</v>
      </c>
      <c r="B256" t="s">
        <v>963</v>
      </c>
      <c r="C256" t="s">
        <v>568</v>
      </c>
      <c r="D256" t="s">
        <v>1798</v>
      </c>
      <c r="E256" t="s">
        <v>1799</v>
      </c>
      <c r="F256" t="s">
        <v>967</v>
      </c>
      <c r="G256" t="s">
        <v>968</v>
      </c>
      <c r="H256" t="s">
        <v>1800</v>
      </c>
      <c r="I256" t="s">
        <v>970</v>
      </c>
      <c r="J256" t="s">
        <v>971</v>
      </c>
      <c r="K256" t="s">
        <v>971</v>
      </c>
      <c r="L256" t="s">
        <v>123</v>
      </c>
      <c r="M256" t="s">
        <v>1801</v>
      </c>
    </row>
    <row r="257" spans="1:13" ht="12.75">
      <c r="A257" t="s">
        <v>1802</v>
      </c>
      <c r="B257" t="s">
        <v>963</v>
      </c>
      <c r="C257" t="s">
        <v>568</v>
      </c>
      <c r="D257" t="s">
        <v>1803</v>
      </c>
      <c r="E257" t="s">
        <v>1804</v>
      </c>
      <c r="F257" t="s">
        <v>977</v>
      </c>
      <c r="G257" t="s">
        <v>978</v>
      </c>
      <c r="H257" t="s">
        <v>1805</v>
      </c>
      <c r="I257" t="s">
        <v>980</v>
      </c>
      <c r="J257" t="s">
        <v>981</v>
      </c>
      <c r="K257" t="s">
        <v>981</v>
      </c>
      <c r="L257" t="s">
        <v>123</v>
      </c>
      <c r="M257" t="s">
        <v>1806</v>
      </c>
    </row>
    <row r="258" spans="1:13" ht="12.75">
      <c r="A258" t="s">
        <v>1807</v>
      </c>
      <c r="B258" t="s">
        <v>963</v>
      </c>
      <c r="C258" t="s">
        <v>568</v>
      </c>
      <c r="D258" t="s">
        <v>1808</v>
      </c>
      <c r="E258" t="s">
        <v>1809</v>
      </c>
      <c r="F258" t="s">
        <v>1458</v>
      </c>
      <c r="G258" t="s">
        <v>1112</v>
      </c>
      <c r="H258" t="s">
        <v>1810</v>
      </c>
      <c r="I258" t="s">
        <v>1460</v>
      </c>
      <c r="J258" t="s">
        <v>1461</v>
      </c>
      <c r="K258" t="s">
        <v>1461</v>
      </c>
      <c r="L258" t="s">
        <v>123</v>
      </c>
      <c r="M258" t="s">
        <v>1811</v>
      </c>
    </row>
    <row r="259" spans="1:13" ht="12.75">
      <c r="A259" t="s">
        <v>1812</v>
      </c>
      <c r="B259" t="s">
        <v>963</v>
      </c>
      <c r="C259" t="s">
        <v>568</v>
      </c>
      <c r="D259" t="s">
        <v>1813</v>
      </c>
      <c r="E259" t="s">
        <v>1814</v>
      </c>
      <c r="F259" t="s">
        <v>1561</v>
      </c>
      <c r="G259" t="s">
        <v>1151</v>
      </c>
      <c r="H259" t="s">
        <v>1815</v>
      </c>
      <c r="I259" t="s">
        <v>1563</v>
      </c>
      <c r="J259" t="s">
        <v>1564</v>
      </c>
      <c r="K259" t="s">
        <v>473</v>
      </c>
      <c r="L259" t="s">
        <v>123</v>
      </c>
      <c r="M259" t="s">
        <v>1816</v>
      </c>
    </row>
    <row r="260" spans="1:13" ht="12.75">
      <c r="A260" t="s">
        <v>1817</v>
      </c>
      <c r="B260" t="s">
        <v>963</v>
      </c>
      <c r="C260" t="s">
        <v>579</v>
      </c>
      <c r="D260" t="s">
        <v>1818</v>
      </c>
      <c r="E260" t="s">
        <v>1819</v>
      </c>
      <c r="F260" t="s">
        <v>967</v>
      </c>
      <c r="G260" t="s">
        <v>968</v>
      </c>
      <c r="H260" t="s">
        <v>1820</v>
      </c>
      <c r="I260" t="s">
        <v>970</v>
      </c>
      <c r="J260" t="s">
        <v>971</v>
      </c>
      <c r="K260" t="s">
        <v>473</v>
      </c>
      <c r="L260" t="s">
        <v>123</v>
      </c>
      <c r="M260" t="s">
        <v>1821</v>
      </c>
    </row>
    <row r="261" spans="1:13" ht="12.75">
      <c r="A261" t="s">
        <v>1822</v>
      </c>
      <c r="B261" t="s">
        <v>963</v>
      </c>
      <c r="C261" t="s">
        <v>579</v>
      </c>
      <c r="D261" t="s">
        <v>1823</v>
      </c>
      <c r="E261" t="s">
        <v>1824</v>
      </c>
      <c r="F261" t="s">
        <v>977</v>
      </c>
      <c r="G261" t="s">
        <v>978</v>
      </c>
      <c r="H261" t="s">
        <v>1825</v>
      </c>
      <c r="I261" t="s">
        <v>980</v>
      </c>
      <c r="J261" t="s">
        <v>981</v>
      </c>
      <c r="K261" t="s">
        <v>981</v>
      </c>
      <c r="L261" t="s">
        <v>123</v>
      </c>
      <c r="M261" t="s">
        <v>1826</v>
      </c>
    </row>
    <row r="262" spans="1:13" ht="12.75">
      <c r="A262" t="s">
        <v>1827</v>
      </c>
      <c r="B262" t="s">
        <v>963</v>
      </c>
      <c r="C262" t="s">
        <v>579</v>
      </c>
      <c r="D262" t="s">
        <v>1828</v>
      </c>
      <c r="E262" t="s">
        <v>1829</v>
      </c>
      <c r="F262" t="s">
        <v>1582</v>
      </c>
      <c r="G262" t="s">
        <v>1142</v>
      </c>
      <c r="H262" t="s">
        <v>1830</v>
      </c>
      <c r="I262" t="s">
        <v>1584</v>
      </c>
      <c r="J262" t="s">
        <v>1585</v>
      </c>
      <c r="K262" t="s">
        <v>1585</v>
      </c>
      <c r="L262" t="s">
        <v>123</v>
      </c>
      <c r="M262" t="s">
        <v>1831</v>
      </c>
    </row>
    <row r="263" spans="1:13" ht="12.75">
      <c r="A263" t="s">
        <v>1832</v>
      </c>
      <c r="B263" t="s">
        <v>963</v>
      </c>
      <c r="C263" t="s">
        <v>579</v>
      </c>
      <c r="D263" t="s">
        <v>1833</v>
      </c>
      <c r="E263" t="s">
        <v>1834</v>
      </c>
      <c r="F263" t="s">
        <v>1035</v>
      </c>
      <c r="G263" t="s">
        <v>1036</v>
      </c>
      <c r="H263" t="s">
        <v>1835</v>
      </c>
      <c r="I263" t="s">
        <v>1038</v>
      </c>
      <c r="J263" t="s">
        <v>1039</v>
      </c>
      <c r="K263" t="s">
        <v>473</v>
      </c>
      <c r="L263" t="s">
        <v>123</v>
      </c>
      <c r="M263" t="s">
        <v>1836</v>
      </c>
    </row>
    <row r="264" spans="1:13" ht="12.75">
      <c r="A264" t="s">
        <v>1837</v>
      </c>
      <c r="B264" t="s">
        <v>963</v>
      </c>
      <c r="C264" t="s">
        <v>579</v>
      </c>
      <c r="D264" t="s">
        <v>1838</v>
      </c>
      <c r="E264" t="s">
        <v>1839</v>
      </c>
      <c r="F264" t="s">
        <v>1650</v>
      </c>
      <c r="G264" t="s">
        <v>1228</v>
      </c>
      <c r="H264" t="s">
        <v>1840</v>
      </c>
      <c r="I264" t="s">
        <v>1481</v>
      </c>
      <c r="J264" t="s">
        <v>1482</v>
      </c>
      <c r="K264" t="s">
        <v>1841</v>
      </c>
      <c r="L264" t="s">
        <v>123</v>
      </c>
      <c r="M264" t="s">
        <v>1842</v>
      </c>
    </row>
    <row r="265" spans="1:13" ht="12.75">
      <c r="A265" t="s">
        <v>1843</v>
      </c>
      <c r="B265" t="s">
        <v>963</v>
      </c>
      <c r="C265" t="s">
        <v>579</v>
      </c>
      <c r="D265" t="s">
        <v>1844</v>
      </c>
      <c r="E265" t="s">
        <v>1845</v>
      </c>
      <c r="F265" t="s">
        <v>991</v>
      </c>
      <c r="G265" t="s">
        <v>992</v>
      </c>
      <c r="H265" t="s">
        <v>1846</v>
      </c>
      <c r="I265" t="s">
        <v>994</v>
      </c>
      <c r="J265" t="s">
        <v>995</v>
      </c>
      <c r="K265" t="s">
        <v>995</v>
      </c>
      <c r="L265" t="s">
        <v>123</v>
      </c>
      <c r="M265" t="s">
        <v>1847</v>
      </c>
    </row>
    <row r="266" spans="1:13" ht="12.75">
      <c r="A266" t="s">
        <v>1848</v>
      </c>
      <c r="B266" t="s">
        <v>963</v>
      </c>
      <c r="C266" t="s">
        <v>579</v>
      </c>
      <c r="D266" t="s">
        <v>1849</v>
      </c>
      <c r="E266" t="s">
        <v>1850</v>
      </c>
      <c r="F266" t="s">
        <v>1561</v>
      </c>
      <c r="G266" t="s">
        <v>1151</v>
      </c>
      <c r="H266" t="s">
        <v>1851</v>
      </c>
      <c r="I266" t="s">
        <v>1563</v>
      </c>
      <c r="J266" t="s">
        <v>1564</v>
      </c>
      <c r="K266" t="s">
        <v>1564</v>
      </c>
      <c r="L266" t="s">
        <v>123</v>
      </c>
      <c r="M266" t="s">
        <v>1852</v>
      </c>
    </row>
    <row r="267" spans="1:13" ht="12.75">
      <c r="A267" t="s">
        <v>1853</v>
      </c>
      <c r="B267" t="s">
        <v>963</v>
      </c>
      <c r="C267" t="s">
        <v>579</v>
      </c>
      <c r="D267" t="s">
        <v>1854</v>
      </c>
      <c r="E267" t="s">
        <v>1855</v>
      </c>
      <c r="F267" t="s">
        <v>1458</v>
      </c>
      <c r="G267" t="s">
        <v>1112</v>
      </c>
      <c r="H267" t="s">
        <v>1856</v>
      </c>
      <c r="I267" t="s">
        <v>1460</v>
      </c>
      <c r="J267" t="s">
        <v>1461</v>
      </c>
      <c r="K267" t="s">
        <v>1461</v>
      </c>
      <c r="L267" t="s">
        <v>123</v>
      </c>
      <c r="M267" t="s">
        <v>1857</v>
      </c>
    </row>
    <row r="268" spans="1:13" ht="12.75">
      <c r="A268" t="s">
        <v>1858</v>
      </c>
      <c r="B268" t="s">
        <v>963</v>
      </c>
      <c r="C268" t="s">
        <v>579</v>
      </c>
      <c r="D268" t="s">
        <v>1859</v>
      </c>
      <c r="E268" t="s">
        <v>1860</v>
      </c>
      <c r="F268" t="s">
        <v>1437</v>
      </c>
      <c r="G268" t="s">
        <v>1027</v>
      </c>
      <c r="H268" t="s">
        <v>1861</v>
      </c>
      <c r="I268" t="s">
        <v>1439</v>
      </c>
      <c r="J268" t="s">
        <v>1440</v>
      </c>
      <c r="K268" t="s">
        <v>1440</v>
      </c>
      <c r="L268" t="s">
        <v>123</v>
      </c>
      <c r="M268" t="s">
        <v>1862</v>
      </c>
    </row>
    <row r="269" spans="1:13" ht="12.75">
      <c r="A269" t="s">
        <v>1863</v>
      </c>
      <c r="B269" t="s">
        <v>963</v>
      </c>
      <c r="C269" t="s">
        <v>579</v>
      </c>
      <c r="D269" t="s">
        <v>1864</v>
      </c>
      <c r="E269" t="s">
        <v>1865</v>
      </c>
      <c r="F269" t="s">
        <v>977</v>
      </c>
      <c r="G269" t="s">
        <v>978</v>
      </c>
      <c r="H269" t="s">
        <v>1866</v>
      </c>
      <c r="I269" t="s">
        <v>980</v>
      </c>
      <c r="J269" t="s">
        <v>981</v>
      </c>
      <c r="K269" t="s">
        <v>981</v>
      </c>
      <c r="L269" t="s">
        <v>123</v>
      </c>
      <c r="M269" t="s">
        <v>1867</v>
      </c>
    </row>
    <row r="270" spans="1:13" ht="12.75">
      <c r="A270" t="s">
        <v>1868</v>
      </c>
      <c r="B270" t="s">
        <v>963</v>
      </c>
      <c r="C270" t="s">
        <v>590</v>
      </c>
      <c r="D270" t="s">
        <v>1869</v>
      </c>
      <c r="E270" t="s">
        <v>1870</v>
      </c>
      <c r="F270" t="s">
        <v>1035</v>
      </c>
      <c r="G270" t="s">
        <v>1036</v>
      </c>
      <c r="H270" t="s">
        <v>1871</v>
      </c>
      <c r="I270" t="s">
        <v>1038</v>
      </c>
      <c r="J270" t="s">
        <v>1039</v>
      </c>
      <c r="K270" t="s">
        <v>1039</v>
      </c>
      <c r="L270" t="s">
        <v>123</v>
      </c>
      <c r="M270" t="s">
        <v>1872</v>
      </c>
    </row>
    <row r="271" spans="1:13" ht="12.75">
      <c r="A271" t="s">
        <v>1873</v>
      </c>
      <c r="B271" t="s">
        <v>963</v>
      </c>
      <c r="C271" t="s">
        <v>590</v>
      </c>
      <c r="D271" t="s">
        <v>1874</v>
      </c>
      <c r="E271" t="s">
        <v>1875</v>
      </c>
      <c r="F271" t="s">
        <v>1450</v>
      </c>
      <c r="G271" t="s">
        <v>1103</v>
      </c>
      <c r="H271" t="s">
        <v>1876</v>
      </c>
      <c r="I271" t="s">
        <v>1452</v>
      </c>
      <c r="J271" t="s">
        <v>1453</v>
      </c>
      <c r="K271" t="s">
        <v>473</v>
      </c>
      <c r="L271" t="s">
        <v>123</v>
      </c>
      <c r="M271" t="s">
        <v>1877</v>
      </c>
    </row>
    <row r="272" spans="1:13" ht="12.75">
      <c r="A272" t="s">
        <v>1878</v>
      </c>
      <c r="B272" t="s">
        <v>963</v>
      </c>
      <c r="C272" t="s">
        <v>590</v>
      </c>
      <c r="D272" t="s">
        <v>1879</v>
      </c>
      <c r="E272" t="s">
        <v>1880</v>
      </c>
      <c r="F272" t="s">
        <v>977</v>
      </c>
      <c r="G272" t="s">
        <v>978</v>
      </c>
      <c r="H272" t="s">
        <v>1881</v>
      </c>
      <c r="I272" t="s">
        <v>980</v>
      </c>
      <c r="J272" t="s">
        <v>981</v>
      </c>
      <c r="K272" t="s">
        <v>981</v>
      </c>
      <c r="L272" t="s">
        <v>123</v>
      </c>
      <c r="M272" t="s">
        <v>1882</v>
      </c>
    </row>
    <row r="273" spans="1:13" ht="12.75">
      <c r="A273" t="s">
        <v>1883</v>
      </c>
      <c r="B273" t="s">
        <v>963</v>
      </c>
      <c r="C273" t="s">
        <v>596</v>
      </c>
      <c r="D273" t="s">
        <v>1884</v>
      </c>
      <c r="E273" t="s">
        <v>1885</v>
      </c>
      <c r="F273" t="s">
        <v>977</v>
      </c>
      <c r="G273" t="s">
        <v>978</v>
      </c>
      <c r="H273" t="s">
        <v>1886</v>
      </c>
      <c r="I273" t="s">
        <v>980</v>
      </c>
      <c r="J273" t="s">
        <v>981</v>
      </c>
      <c r="K273" t="s">
        <v>473</v>
      </c>
      <c r="L273" t="s">
        <v>123</v>
      </c>
      <c r="M273" t="s">
        <v>1887</v>
      </c>
    </row>
    <row r="274" spans="1:13" ht="12.75">
      <c r="A274" t="s">
        <v>1888</v>
      </c>
      <c r="B274" t="s">
        <v>963</v>
      </c>
      <c r="C274" t="s">
        <v>596</v>
      </c>
      <c r="D274" t="s">
        <v>1889</v>
      </c>
      <c r="E274" t="s">
        <v>1890</v>
      </c>
      <c r="F274" t="s">
        <v>1159</v>
      </c>
      <c r="G274" t="s">
        <v>1127</v>
      </c>
      <c r="H274" t="s">
        <v>1891</v>
      </c>
      <c r="I274" t="s">
        <v>1161</v>
      </c>
      <c r="J274" t="s">
        <v>1162</v>
      </c>
      <c r="K274" t="s">
        <v>473</v>
      </c>
      <c r="L274" t="s">
        <v>123</v>
      </c>
      <c r="M274" t="s">
        <v>1892</v>
      </c>
    </row>
    <row r="275" spans="1:13" ht="12.75">
      <c r="A275" t="s">
        <v>1893</v>
      </c>
      <c r="B275" t="s">
        <v>963</v>
      </c>
      <c r="C275" t="s">
        <v>596</v>
      </c>
      <c r="D275" t="s">
        <v>1894</v>
      </c>
      <c r="E275" t="s">
        <v>1895</v>
      </c>
      <c r="F275" t="s">
        <v>1304</v>
      </c>
      <c r="G275" t="s">
        <v>1027</v>
      </c>
      <c r="H275" t="s">
        <v>1896</v>
      </c>
      <c r="I275" t="s">
        <v>1306</v>
      </c>
      <c r="J275" t="s">
        <v>1307</v>
      </c>
      <c r="K275" t="s">
        <v>1307</v>
      </c>
      <c r="L275" t="s">
        <v>123</v>
      </c>
      <c r="M275" t="s">
        <v>1897</v>
      </c>
    </row>
    <row r="276" spans="1:13" ht="12.75">
      <c r="A276" t="s">
        <v>1898</v>
      </c>
      <c r="B276" t="s">
        <v>963</v>
      </c>
      <c r="C276" t="s">
        <v>596</v>
      </c>
      <c r="D276" t="s">
        <v>1899</v>
      </c>
      <c r="E276" t="s">
        <v>1900</v>
      </c>
      <c r="F276" t="s">
        <v>1458</v>
      </c>
      <c r="G276" t="s">
        <v>1112</v>
      </c>
      <c r="H276" t="s">
        <v>1901</v>
      </c>
      <c r="I276" t="s">
        <v>1460</v>
      </c>
      <c r="J276" t="s">
        <v>1461</v>
      </c>
      <c r="K276" t="s">
        <v>473</v>
      </c>
      <c r="L276" t="s">
        <v>123</v>
      </c>
      <c r="M276" t="s">
        <v>1902</v>
      </c>
    </row>
    <row r="277" spans="1:13" ht="12.75">
      <c r="A277" t="s">
        <v>1903</v>
      </c>
      <c r="B277" t="s">
        <v>963</v>
      </c>
      <c r="C277" t="s">
        <v>596</v>
      </c>
      <c r="D277" t="s">
        <v>1904</v>
      </c>
      <c r="E277" t="s">
        <v>1905</v>
      </c>
      <c r="F277" t="s">
        <v>977</v>
      </c>
      <c r="G277" t="s">
        <v>978</v>
      </c>
      <c r="H277" t="s">
        <v>1906</v>
      </c>
      <c r="I277" t="s">
        <v>980</v>
      </c>
      <c r="J277" t="s">
        <v>981</v>
      </c>
      <c r="K277" t="s">
        <v>1907</v>
      </c>
      <c r="L277" t="s">
        <v>123</v>
      </c>
      <c r="M277" t="s">
        <v>1908</v>
      </c>
    </row>
    <row r="278" spans="1:13" ht="12.75">
      <c r="A278" t="s">
        <v>1909</v>
      </c>
      <c r="B278" t="s">
        <v>963</v>
      </c>
      <c r="C278" t="s">
        <v>602</v>
      </c>
      <c r="D278" t="s">
        <v>1910</v>
      </c>
      <c r="E278" t="s">
        <v>1911</v>
      </c>
      <c r="F278" t="s">
        <v>967</v>
      </c>
      <c r="G278" t="s">
        <v>968</v>
      </c>
      <c r="H278" t="s">
        <v>1912</v>
      </c>
      <c r="I278" t="s">
        <v>970</v>
      </c>
      <c r="J278" t="s">
        <v>971</v>
      </c>
      <c r="K278" t="s">
        <v>971</v>
      </c>
      <c r="L278" t="s">
        <v>123</v>
      </c>
      <c r="M278" t="s">
        <v>1913</v>
      </c>
    </row>
    <row r="279" spans="1:13" ht="12.75">
      <c r="A279" t="s">
        <v>1914</v>
      </c>
      <c r="B279" t="s">
        <v>963</v>
      </c>
      <c r="C279" t="s">
        <v>602</v>
      </c>
      <c r="D279" t="s">
        <v>1915</v>
      </c>
      <c r="E279" t="s">
        <v>1916</v>
      </c>
      <c r="F279" t="s">
        <v>1458</v>
      </c>
      <c r="G279" t="s">
        <v>1112</v>
      </c>
      <c r="H279" t="s">
        <v>1917</v>
      </c>
      <c r="I279" t="s">
        <v>1460</v>
      </c>
      <c r="J279" t="s">
        <v>1461</v>
      </c>
      <c r="K279" t="s">
        <v>473</v>
      </c>
      <c r="L279" t="s">
        <v>123</v>
      </c>
      <c r="M279" t="s">
        <v>1918</v>
      </c>
    </row>
    <row r="280" spans="1:13" ht="12.75">
      <c r="A280" t="s">
        <v>1920</v>
      </c>
      <c r="B280" t="s">
        <v>963</v>
      </c>
      <c r="C280" t="s">
        <v>1919</v>
      </c>
      <c r="D280" t="s">
        <v>1921</v>
      </c>
      <c r="E280" t="s">
        <v>1922</v>
      </c>
      <c r="F280" t="s">
        <v>967</v>
      </c>
      <c r="G280" t="s">
        <v>968</v>
      </c>
      <c r="H280" t="s">
        <v>1923</v>
      </c>
      <c r="I280" t="s">
        <v>970</v>
      </c>
      <c r="J280" t="s">
        <v>971</v>
      </c>
      <c r="K280" t="s">
        <v>971</v>
      </c>
      <c r="L280" t="s">
        <v>123</v>
      </c>
      <c r="M280" t="s">
        <v>1924</v>
      </c>
    </row>
    <row r="281" spans="1:13" ht="12.75">
      <c r="A281" t="s">
        <v>1925</v>
      </c>
      <c r="B281" t="s">
        <v>963</v>
      </c>
      <c r="C281" t="s">
        <v>608</v>
      </c>
      <c r="D281" t="s">
        <v>1926</v>
      </c>
      <c r="E281" t="s">
        <v>1927</v>
      </c>
      <c r="F281" t="s">
        <v>1561</v>
      </c>
      <c r="G281" t="s">
        <v>1151</v>
      </c>
      <c r="H281" t="s">
        <v>1928</v>
      </c>
      <c r="I281" t="s">
        <v>1563</v>
      </c>
      <c r="J281" t="s">
        <v>1564</v>
      </c>
      <c r="K281" t="s">
        <v>1564</v>
      </c>
      <c r="L281" t="s">
        <v>123</v>
      </c>
      <c r="M281" t="s">
        <v>1929</v>
      </c>
    </row>
    <row r="282" spans="1:13" ht="12.75">
      <c r="A282" t="s">
        <v>1930</v>
      </c>
      <c r="B282" t="s">
        <v>963</v>
      </c>
      <c r="C282" t="s">
        <v>608</v>
      </c>
      <c r="D282" t="s">
        <v>1931</v>
      </c>
      <c r="E282" t="s">
        <v>1932</v>
      </c>
      <c r="F282" t="s">
        <v>1623</v>
      </c>
      <c r="G282" t="s">
        <v>1093</v>
      </c>
      <c r="H282" t="s">
        <v>1933</v>
      </c>
      <c r="I282" t="s">
        <v>1625</v>
      </c>
      <c r="J282" t="s">
        <v>1626</v>
      </c>
      <c r="K282" t="s">
        <v>1626</v>
      </c>
      <c r="L282" t="s">
        <v>123</v>
      </c>
      <c r="M282" t="s">
        <v>1934</v>
      </c>
    </row>
    <row r="283" spans="1:13" ht="12.75">
      <c r="A283" t="s">
        <v>1936</v>
      </c>
      <c r="B283" t="s">
        <v>1935</v>
      </c>
      <c r="C283" t="s">
        <v>114</v>
      </c>
      <c r="D283" t="s">
        <v>1937</v>
      </c>
      <c r="E283" t="s">
        <v>1938</v>
      </c>
      <c r="F283" t="s">
        <v>1939</v>
      </c>
      <c r="G283" t="s">
        <v>1940</v>
      </c>
      <c r="H283" t="s">
        <v>1941</v>
      </c>
      <c r="I283" t="s">
        <v>1942</v>
      </c>
      <c r="J283" t="s">
        <v>1943</v>
      </c>
      <c r="K283" t="s">
        <v>1943</v>
      </c>
      <c r="L283" t="s">
        <v>123</v>
      </c>
      <c r="M283" t="s">
        <v>1944</v>
      </c>
    </row>
    <row r="284" spans="1:13" ht="12.75">
      <c r="A284" t="s">
        <v>1945</v>
      </c>
      <c r="B284" t="s">
        <v>1935</v>
      </c>
      <c r="C284" t="s">
        <v>114</v>
      </c>
      <c r="D284" t="s">
        <v>1946</v>
      </c>
      <c r="E284" t="s">
        <v>1947</v>
      </c>
      <c r="F284" t="s">
        <v>1948</v>
      </c>
      <c r="G284" t="s">
        <v>1940</v>
      </c>
      <c r="H284" t="s">
        <v>1949</v>
      </c>
      <c r="I284" t="s">
        <v>1942</v>
      </c>
      <c r="J284" t="s">
        <v>1943</v>
      </c>
      <c r="K284" t="s">
        <v>1943</v>
      </c>
      <c r="L284" t="s">
        <v>123</v>
      </c>
      <c r="M284" t="s">
        <v>1950</v>
      </c>
    </row>
    <row r="285" spans="1:13" ht="12.75">
      <c r="A285" t="s">
        <v>1951</v>
      </c>
      <c r="B285" t="s">
        <v>1935</v>
      </c>
      <c r="C285" t="s">
        <v>114</v>
      </c>
      <c r="D285" t="s">
        <v>1952</v>
      </c>
      <c r="E285" t="s">
        <v>1953</v>
      </c>
      <c r="F285" t="s">
        <v>1954</v>
      </c>
      <c r="G285" t="s">
        <v>1955</v>
      </c>
      <c r="H285" t="s">
        <v>1956</v>
      </c>
      <c r="I285" t="s">
        <v>1942</v>
      </c>
      <c r="J285" t="s">
        <v>1943</v>
      </c>
      <c r="K285" t="s">
        <v>1943</v>
      </c>
      <c r="L285" t="s">
        <v>123</v>
      </c>
      <c r="M285" t="s">
        <v>1957</v>
      </c>
    </row>
    <row r="286" spans="1:13" ht="12.75">
      <c r="A286" t="s">
        <v>1958</v>
      </c>
      <c r="B286" t="s">
        <v>1935</v>
      </c>
      <c r="C286" t="s">
        <v>114</v>
      </c>
      <c r="D286" t="s">
        <v>1959</v>
      </c>
      <c r="E286" t="s">
        <v>1960</v>
      </c>
      <c r="F286" t="s">
        <v>1961</v>
      </c>
      <c r="G286" t="s">
        <v>1962</v>
      </c>
      <c r="H286" t="s">
        <v>1963</v>
      </c>
      <c r="I286" t="s">
        <v>1942</v>
      </c>
      <c r="J286" t="s">
        <v>1943</v>
      </c>
      <c r="K286" t="s">
        <v>1943</v>
      </c>
      <c r="L286" t="s">
        <v>123</v>
      </c>
      <c r="M286" t="s">
        <v>1964</v>
      </c>
    </row>
    <row r="287" spans="1:13" ht="12.75">
      <c r="A287" t="s">
        <v>1965</v>
      </c>
      <c r="B287" t="s">
        <v>1935</v>
      </c>
      <c r="C287" t="s">
        <v>114</v>
      </c>
      <c r="D287" t="s">
        <v>1966</v>
      </c>
      <c r="E287" t="s">
        <v>1967</v>
      </c>
      <c r="F287" t="s">
        <v>1968</v>
      </c>
      <c r="G287" t="s">
        <v>1969</v>
      </c>
      <c r="H287" t="s">
        <v>1970</v>
      </c>
      <c r="I287" t="s">
        <v>1942</v>
      </c>
      <c r="J287" t="s">
        <v>1943</v>
      </c>
      <c r="K287" t="s">
        <v>1971</v>
      </c>
      <c r="L287" t="s">
        <v>123</v>
      </c>
      <c r="M287" t="s">
        <v>1972</v>
      </c>
    </row>
    <row r="288" spans="1:13" ht="12.75">
      <c r="A288" t="s">
        <v>1973</v>
      </c>
      <c r="B288" t="s">
        <v>1935</v>
      </c>
      <c r="C288" t="s">
        <v>114</v>
      </c>
      <c r="D288" t="s">
        <v>1974</v>
      </c>
      <c r="E288" t="s">
        <v>1975</v>
      </c>
      <c r="F288" t="s">
        <v>1961</v>
      </c>
      <c r="G288" t="s">
        <v>1976</v>
      </c>
      <c r="H288" t="s">
        <v>1977</v>
      </c>
      <c r="I288" t="s">
        <v>1942</v>
      </c>
      <c r="J288" t="s">
        <v>1943</v>
      </c>
      <c r="K288" t="s">
        <v>1943</v>
      </c>
      <c r="L288" t="s">
        <v>123</v>
      </c>
      <c r="M288" t="s">
        <v>1978</v>
      </c>
    </row>
    <row r="289" spans="1:13" ht="12.75">
      <c r="A289" t="s">
        <v>1979</v>
      </c>
      <c r="B289" t="s">
        <v>1935</v>
      </c>
      <c r="C289" t="s">
        <v>114</v>
      </c>
      <c r="D289" t="s">
        <v>1980</v>
      </c>
      <c r="E289" t="s">
        <v>1981</v>
      </c>
      <c r="F289" t="s">
        <v>1982</v>
      </c>
      <c r="G289" t="s">
        <v>1969</v>
      </c>
      <c r="H289" t="s">
        <v>1983</v>
      </c>
      <c r="I289" t="s">
        <v>1942</v>
      </c>
      <c r="J289" t="s">
        <v>1943</v>
      </c>
      <c r="K289" t="s">
        <v>1943</v>
      </c>
      <c r="L289" t="s">
        <v>123</v>
      </c>
      <c r="M289" t="s">
        <v>1984</v>
      </c>
    </row>
    <row r="290" spans="1:13" ht="12.75">
      <c r="A290" t="s">
        <v>1985</v>
      </c>
      <c r="B290" t="s">
        <v>1935</v>
      </c>
      <c r="C290" t="s">
        <v>114</v>
      </c>
      <c r="D290" t="s">
        <v>1986</v>
      </c>
      <c r="E290" t="s">
        <v>1987</v>
      </c>
      <c r="F290" t="s">
        <v>1988</v>
      </c>
      <c r="G290" t="s">
        <v>1989</v>
      </c>
      <c r="H290" t="s">
        <v>1990</v>
      </c>
      <c r="I290" t="s">
        <v>1942</v>
      </c>
      <c r="J290" t="s">
        <v>1943</v>
      </c>
      <c r="K290" t="s">
        <v>1943</v>
      </c>
      <c r="L290" t="s">
        <v>123</v>
      </c>
      <c r="M290" t="s">
        <v>1991</v>
      </c>
    </row>
    <row r="291" spans="1:13" ht="12.75">
      <c r="A291" t="s">
        <v>1992</v>
      </c>
      <c r="B291" t="s">
        <v>1935</v>
      </c>
      <c r="C291" t="s">
        <v>114</v>
      </c>
      <c r="D291" t="s">
        <v>1993</v>
      </c>
      <c r="E291" t="s">
        <v>1994</v>
      </c>
      <c r="F291" t="s">
        <v>1995</v>
      </c>
      <c r="G291" t="s">
        <v>1989</v>
      </c>
      <c r="H291" t="s">
        <v>1996</v>
      </c>
      <c r="I291" t="s">
        <v>1942</v>
      </c>
      <c r="J291" t="s">
        <v>1943</v>
      </c>
      <c r="K291" t="s">
        <v>1943</v>
      </c>
      <c r="L291" t="s">
        <v>123</v>
      </c>
      <c r="M291" t="s">
        <v>1997</v>
      </c>
    </row>
    <row r="292" spans="1:13" ht="12.75">
      <c r="A292" t="s">
        <v>1998</v>
      </c>
      <c r="B292" t="s">
        <v>1935</v>
      </c>
      <c r="C292" t="s">
        <v>114</v>
      </c>
      <c r="D292" t="s">
        <v>1999</v>
      </c>
      <c r="E292" t="s">
        <v>2000</v>
      </c>
      <c r="F292" t="s">
        <v>2001</v>
      </c>
      <c r="G292" t="s">
        <v>1989</v>
      </c>
      <c r="H292" t="s">
        <v>2002</v>
      </c>
      <c r="I292" t="s">
        <v>1942</v>
      </c>
      <c r="J292" t="s">
        <v>1943</v>
      </c>
      <c r="K292" t="s">
        <v>1943</v>
      </c>
      <c r="L292" t="s">
        <v>123</v>
      </c>
      <c r="M292" t="s">
        <v>2003</v>
      </c>
    </row>
    <row r="293" spans="1:13" ht="12.75">
      <c r="A293" t="s">
        <v>2004</v>
      </c>
      <c r="B293" t="s">
        <v>1935</v>
      </c>
      <c r="C293" t="s">
        <v>114</v>
      </c>
      <c r="D293" t="s">
        <v>2005</v>
      </c>
      <c r="E293" t="s">
        <v>2006</v>
      </c>
      <c r="F293" t="s">
        <v>2007</v>
      </c>
      <c r="G293" t="s">
        <v>2008</v>
      </c>
      <c r="H293" t="s">
        <v>2009</v>
      </c>
      <c r="I293" t="s">
        <v>1942</v>
      </c>
      <c r="J293" t="s">
        <v>1943</v>
      </c>
      <c r="K293" t="s">
        <v>1943</v>
      </c>
      <c r="L293" t="s">
        <v>123</v>
      </c>
      <c r="M293" t="s">
        <v>2010</v>
      </c>
    </row>
    <row r="294" spans="1:13" ht="12.75">
      <c r="A294" t="s">
        <v>2011</v>
      </c>
      <c r="B294" t="s">
        <v>1935</v>
      </c>
      <c r="C294" t="s">
        <v>114</v>
      </c>
      <c r="D294" t="s">
        <v>2012</v>
      </c>
      <c r="E294" t="s">
        <v>2013</v>
      </c>
      <c r="F294" t="s">
        <v>1988</v>
      </c>
      <c r="G294" t="s">
        <v>1989</v>
      </c>
      <c r="H294" t="s">
        <v>2014</v>
      </c>
      <c r="I294" t="s">
        <v>1942</v>
      </c>
      <c r="J294" t="s">
        <v>1943</v>
      </c>
      <c r="K294" t="s">
        <v>1943</v>
      </c>
      <c r="L294" t="s">
        <v>123</v>
      </c>
      <c r="M294" t="s">
        <v>2015</v>
      </c>
    </row>
    <row r="295" spans="1:13" ht="12.75">
      <c r="A295" t="s">
        <v>2016</v>
      </c>
      <c r="B295" t="s">
        <v>1935</v>
      </c>
      <c r="C295" t="s">
        <v>114</v>
      </c>
      <c r="D295" t="s">
        <v>2017</v>
      </c>
      <c r="E295" t="s">
        <v>2018</v>
      </c>
      <c r="F295" t="s">
        <v>1995</v>
      </c>
      <c r="G295" t="s">
        <v>2019</v>
      </c>
      <c r="H295" t="s">
        <v>2020</v>
      </c>
      <c r="I295" t="s">
        <v>1942</v>
      </c>
      <c r="J295" t="s">
        <v>1943</v>
      </c>
      <c r="K295" t="s">
        <v>1943</v>
      </c>
      <c r="L295" t="s">
        <v>123</v>
      </c>
      <c r="M295" t="s">
        <v>2021</v>
      </c>
    </row>
    <row r="296" spans="1:13" ht="12.75">
      <c r="A296" t="s">
        <v>2022</v>
      </c>
      <c r="B296" t="s">
        <v>1935</v>
      </c>
      <c r="C296" t="s">
        <v>114</v>
      </c>
      <c r="D296" t="s">
        <v>2023</v>
      </c>
      <c r="E296" t="s">
        <v>2024</v>
      </c>
      <c r="F296" t="s">
        <v>2007</v>
      </c>
      <c r="G296" t="s">
        <v>2008</v>
      </c>
      <c r="H296" t="s">
        <v>2025</v>
      </c>
      <c r="I296" t="s">
        <v>1942</v>
      </c>
      <c r="J296" t="s">
        <v>1943</v>
      </c>
      <c r="K296" t="s">
        <v>1943</v>
      </c>
      <c r="L296" t="s">
        <v>123</v>
      </c>
      <c r="M296" t="s">
        <v>2026</v>
      </c>
    </row>
    <row r="297" spans="1:13" ht="12.75">
      <c r="A297" t="s">
        <v>2027</v>
      </c>
      <c r="B297" t="s">
        <v>1935</v>
      </c>
      <c r="C297" t="s">
        <v>114</v>
      </c>
      <c r="D297" t="s">
        <v>2028</v>
      </c>
      <c r="E297" t="s">
        <v>2029</v>
      </c>
      <c r="F297" t="s">
        <v>2030</v>
      </c>
      <c r="G297" t="s">
        <v>2031</v>
      </c>
      <c r="H297" t="s">
        <v>2032</v>
      </c>
      <c r="I297" t="s">
        <v>1942</v>
      </c>
      <c r="J297" t="s">
        <v>1943</v>
      </c>
      <c r="K297" t="s">
        <v>2033</v>
      </c>
      <c r="L297" t="s">
        <v>123</v>
      </c>
      <c r="M297" t="s">
        <v>2034</v>
      </c>
    </row>
    <row r="298" spans="1:13" ht="12.75">
      <c r="A298" t="s">
        <v>2035</v>
      </c>
      <c r="B298" t="s">
        <v>1935</v>
      </c>
      <c r="C298" t="s">
        <v>114</v>
      </c>
      <c r="D298" t="s">
        <v>2036</v>
      </c>
      <c r="E298" t="s">
        <v>2037</v>
      </c>
      <c r="F298" t="s">
        <v>1968</v>
      </c>
      <c r="G298" t="s">
        <v>2019</v>
      </c>
      <c r="H298" t="s">
        <v>2038</v>
      </c>
      <c r="I298" t="s">
        <v>1942</v>
      </c>
      <c r="J298" t="s">
        <v>1943</v>
      </c>
      <c r="K298" t="s">
        <v>1943</v>
      </c>
      <c r="L298" t="s">
        <v>123</v>
      </c>
      <c r="M298" t="s">
        <v>2039</v>
      </c>
    </row>
    <row r="299" spans="1:13" ht="12.75">
      <c r="A299" t="s">
        <v>2040</v>
      </c>
      <c r="B299" t="s">
        <v>1935</v>
      </c>
      <c r="C299" t="s">
        <v>114</v>
      </c>
      <c r="D299" t="s">
        <v>2041</v>
      </c>
      <c r="E299" t="s">
        <v>2042</v>
      </c>
      <c r="F299" t="s">
        <v>2043</v>
      </c>
      <c r="G299" t="s">
        <v>2044</v>
      </c>
      <c r="H299" t="s">
        <v>2045</v>
      </c>
      <c r="I299" t="s">
        <v>2046</v>
      </c>
      <c r="J299" t="s">
        <v>2047</v>
      </c>
      <c r="K299" t="s">
        <v>2047</v>
      </c>
      <c r="L299" t="s">
        <v>123</v>
      </c>
      <c r="M299" t="s">
        <v>2048</v>
      </c>
    </row>
    <row r="300" spans="1:13" ht="12.75">
      <c r="A300" t="s">
        <v>2049</v>
      </c>
      <c r="B300" t="s">
        <v>1935</v>
      </c>
      <c r="C300" t="s">
        <v>114</v>
      </c>
      <c r="D300" t="s">
        <v>2050</v>
      </c>
      <c r="E300" t="s">
        <v>2051</v>
      </c>
      <c r="F300" t="s">
        <v>2043</v>
      </c>
      <c r="G300" t="s">
        <v>2044</v>
      </c>
      <c r="H300" t="s">
        <v>2052</v>
      </c>
      <c r="I300" t="s">
        <v>2046</v>
      </c>
      <c r="J300" t="s">
        <v>2047</v>
      </c>
      <c r="K300" t="s">
        <v>2047</v>
      </c>
      <c r="L300" t="s">
        <v>123</v>
      </c>
      <c r="M300" t="s">
        <v>2053</v>
      </c>
    </row>
    <row r="301" spans="1:13" ht="12.75">
      <c r="A301" t="s">
        <v>2054</v>
      </c>
      <c r="B301" t="s">
        <v>1935</v>
      </c>
      <c r="C301" t="s">
        <v>114</v>
      </c>
      <c r="D301" t="s">
        <v>2055</v>
      </c>
      <c r="E301" t="s">
        <v>2056</v>
      </c>
      <c r="F301" t="s">
        <v>2057</v>
      </c>
      <c r="G301" t="s">
        <v>2058</v>
      </c>
      <c r="H301" t="s">
        <v>2059</v>
      </c>
      <c r="I301" t="s">
        <v>2060</v>
      </c>
      <c r="J301" t="s">
        <v>2061</v>
      </c>
      <c r="K301" t="s">
        <v>2061</v>
      </c>
      <c r="L301" t="s">
        <v>123</v>
      </c>
      <c r="M301" t="s">
        <v>2062</v>
      </c>
    </row>
    <row r="302" spans="1:13" ht="12.75">
      <c r="A302" t="s">
        <v>2063</v>
      </c>
      <c r="B302" t="s">
        <v>1935</v>
      </c>
      <c r="C302" t="s">
        <v>114</v>
      </c>
      <c r="D302" t="s">
        <v>2064</v>
      </c>
      <c r="E302" t="s">
        <v>2065</v>
      </c>
      <c r="F302" t="s">
        <v>2057</v>
      </c>
      <c r="G302" t="s">
        <v>2058</v>
      </c>
      <c r="H302" t="s">
        <v>2066</v>
      </c>
      <c r="I302" t="s">
        <v>2060</v>
      </c>
      <c r="J302" t="s">
        <v>2061</v>
      </c>
      <c r="K302" t="s">
        <v>2067</v>
      </c>
      <c r="L302" t="s">
        <v>123</v>
      </c>
      <c r="M302" t="s">
        <v>2068</v>
      </c>
    </row>
    <row r="303" spans="1:13" ht="12.75">
      <c r="A303" t="s">
        <v>2069</v>
      </c>
      <c r="B303" t="s">
        <v>1935</v>
      </c>
      <c r="C303" t="s">
        <v>114</v>
      </c>
      <c r="D303" t="s">
        <v>2070</v>
      </c>
      <c r="E303" t="s">
        <v>2071</v>
      </c>
      <c r="F303" t="s">
        <v>2072</v>
      </c>
      <c r="G303" t="s">
        <v>2073</v>
      </c>
      <c r="H303" t="s">
        <v>2074</v>
      </c>
      <c r="I303" t="s">
        <v>2075</v>
      </c>
      <c r="J303" t="s">
        <v>2076</v>
      </c>
      <c r="K303" t="s">
        <v>2076</v>
      </c>
      <c r="L303" t="s">
        <v>123</v>
      </c>
      <c r="M303" t="s">
        <v>2077</v>
      </c>
    </row>
    <row r="304" spans="1:13" ht="12.75">
      <c r="A304" t="s">
        <v>2078</v>
      </c>
      <c r="B304" t="s">
        <v>1935</v>
      </c>
      <c r="C304" t="s">
        <v>114</v>
      </c>
      <c r="D304" t="s">
        <v>2079</v>
      </c>
      <c r="E304" t="s">
        <v>2080</v>
      </c>
      <c r="F304" t="s">
        <v>2081</v>
      </c>
      <c r="G304" t="s">
        <v>2044</v>
      </c>
      <c r="H304" t="s">
        <v>2082</v>
      </c>
      <c r="I304" t="s">
        <v>2083</v>
      </c>
      <c r="J304" t="s">
        <v>2084</v>
      </c>
      <c r="K304" t="s">
        <v>2084</v>
      </c>
      <c r="L304" t="s">
        <v>123</v>
      </c>
      <c r="M304" t="s">
        <v>2085</v>
      </c>
    </row>
    <row r="305" spans="1:13" ht="12.75">
      <c r="A305" t="s">
        <v>2086</v>
      </c>
      <c r="B305" t="s">
        <v>1935</v>
      </c>
      <c r="C305" t="s">
        <v>114</v>
      </c>
      <c r="D305" t="s">
        <v>2087</v>
      </c>
      <c r="E305" t="s">
        <v>2088</v>
      </c>
      <c r="F305" t="s">
        <v>2089</v>
      </c>
      <c r="G305" t="s">
        <v>2090</v>
      </c>
      <c r="H305" t="s">
        <v>2091</v>
      </c>
      <c r="I305" t="s">
        <v>2092</v>
      </c>
      <c r="J305" t="s">
        <v>2093</v>
      </c>
      <c r="K305" t="s">
        <v>2093</v>
      </c>
      <c r="L305" t="s">
        <v>123</v>
      </c>
      <c r="M305" t="s">
        <v>2094</v>
      </c>
    </row>
    <row r="306" spans="1:13" ht="12.75">
      <c r="A306" t="s">
        <v>2095</v>
      </c>
      <c r="B306" t="s">
        <v>1935</v>
      </c>
      <c r="C306" t="s">
        <v>114</v>
      </c>
      <c r="D306" t="s">
        <v>2096</v>
      </c>
      <c r="E306" t="s">
        <v>2097</v>
      </c>
      <c r="F306" t="s">
        <v>2098</v>
      </c>
      <c r="G306" t="s">
        <v>2044</v>
      </c>
      <c r="H306" t="s">
        <v>2099</v>
      </c>
      <c r="I306" t="s">
        <v>2100</v>
      </c>
      <c r="J306" t="s">
        <v>2101</v>
      </c>
      <c r="K306" t="s">
        <v>2101</v>
      </c>
      <c r="L306" t="s">
        <v>123</v>
      </c>
      <c r="M306" t="s">
        <v>2102</v>
      </c>
    </row>
    <row r="307" spans="1:13" ht="12.75">
      <c r="A307" t="s">
        <v>2103</v>
      </c>
      <c r="B307" t="s">
        <v>1935</v>
      </c>
      <c r="C307" t="s">
        <v>114</v>
      </c>
      <c r="D307" t="s">
        <v>2104</v>
      </c>
      <c r="E307" t="s">
        <v>2105</v>
      </c>
      <c r="F307" t="s">
        <v>2106</v>
      </c>
      <c r="G307" t="s">
        <v>2107</v>
      </c>
      <c r="H307" t="s">
        <v>2108</v>
      </c>
      <c r="I307" t="s">
        <v>2109</v>
      </c>
      <c r="J307" t="s">
        <v>2110</v>
      </c>
      <c r="K307" t="s">
        <v>2110</v>
      </c>
      <c r="L307" t="s">
        <v>123</v>
      </c>
      <c r="M307" t="s">
        <v>2111</v>
      </c>
    </row>
    <row r="308" spans="1:13" ht="12.75">
      <c r="A308" t="s">
        <v>2112</v>
      </c>
      <c r="B308" t="s">
        <v>1935</v>
      </c>
      <c r="C308" t="s">
        <v>114</v>
      </c>
      <c r="D308" t="s">
        <v>2113</v>
      </c>
      <c r="E308" t="s">
        <v>2114</v>
      </c>
      <c r="F308" t="s">
        <v>2106</v>
      </c>
      <c r="G308" t="s">
        <v>2107</v>
      </c>
      <c r="H308" t="s">
        <v>2115</v>
      </c>
      <c r="I308" t="s">
        <v>2109</v>
      </c>
      <c r="J308" t="s">
        <v>2110</v>
      </c>
      <c r="K308" t="s">
        <v>2110</v>
      </c>
      <c r="L308" t="s">
        <v>123</v>
      </c>
      <c r="M308" t="s">
        <v>2116</v>
      </c>
    </row>
    <row r="309" spans="1:13" ht="12.75">
      <c r="A309" t="s">
        <v>2117</v>
      </c>
      <c r="B309" t="s">
        <v>1935</v>
      </c>
      <c r="C309" t="s">
        <v>114</v>
      </c>
      <c r="D309" t="s">
        <v>2118</v>
      </c>
      <c r="E309" t="s">
        <v>2119</v>
      </c>
      <c r="F309" t="s">
        <v>2106</v>
      </c>
      <c r="G309" t="s">
        <v>2107</v>
      </c>
      <c r="H309" t="s">
        <v>2120</v>
      </c>
      <c r="I309" t="s">
        <v>2109</v>
      </c>
      <c r="J309" t="s">
        <v>2110</v>
      </c>
      <c r="K309" t="s">
        <v>2110</v>
      </c>
      <c r="L309" t="s">
        <v>123</v>
      </c>
      <c r="M309" t="s">
        <v>2121</v>
      </c>
    </row>
    <row r="310" spans="1:13" ht="12.75">
      <c r="A310" t="s">
        <v>2122</v>
      </c>
      <c r="B310" t="s">
        <v>1935</v>
      </c>
      <c r="C310" t="s">
        <v>114</v>
      </c>
      <c r="D310" t="s">
        <v>2123</v>
      </c>
      <c r="E310" t="s">
        <v>2124</v>
      </c>
      <c r="F310" t="s">
        <v>2125</v>
      </c>
      <c r="G310" t="s">
        <v>2126</v>
      </c>
      <c r="H310" t="s">
        <v>2127</v>
      </c>
      <c r="I310" t="s">
        <v>2128</v>
      </c>
      <c r="J310" t="s">
        <v>2129</v>
      </c>
      <c r="K310" t="s">
        <v>473</v>
      </c>
      <c r="L310" t="s">
        <v>123</v>
      </c>
      <c r="M310" t="s">
        <v>2130</v>
      </c>
    </row>
    <row r="311" spans="1:13" ht="12.75">
      <c r="A311" t="s">
        <v>2131</v>
      </c>
      <c r="B311" t="s">
        <v>1935</v>
      </c>
      <c r="C311" t="s">
        <v>114</v>
      </c>
      <c r="D311" t="s">
        <v>2132</v>
      </c>
      <c r="E311" t="s">
        <v>2133</v>
      </c>
      <c r="F311" t="s">
        <v>2125</v>
      </c>
      <c r="G311" t="s">
        <v>2126</v>
      </c>
      <c r="H311" t="s">
        <v>2134</v>
      </c>
      <c r="I311" t="s">
        <v>2128</v>
      </c>
      <c r="J311" t="s">
        <v>2129</v>
      </c>
      <c r="K311" t="s">
        <v>2129</v>
      </c>
      <c r="L311" t="s">
        <v>123</v>
      </c>
      <c r="M311" t="s">
        <v>2135</v>
      </c>
    </row>
    <row r="312" spans="1:13" ht="12.75">
      <c r="A312" t="s">
        <v>2136</v>
      </c>
      <c r="B312" t="s">
        <v>1935</v>
      </c>
      <c r="C312" t="s">
        <v>114</v>
      </c>
      <c r="D312" t="s">
        <v>2137</v>
      </c>
      <c r="E312" t="s">
        <v>2138</v>
      </c>
      <c r="F312" t="s">
        <v>2139</v>
      </c>
      <c r="G312" t="s">
        <v>2090</v>
      </c>
      <c r="H312" t="s">
        <v>2140</v>
      </c>
      <c r="I312" t="s">
        <v>2141</v>
      </c>
      <c r="J312" t="s">
        <v>2142</v>
      </c>
      <c r="K312" t="s">
        <v>2142</v>
      </c>
      <c r="L312" t="s">
        <v>123</v>
      </c>
      <c r="M312" t="s">
        <v>2143</v>
      </c>
    </row>
    <row r="313" spans="1:13" ht="12.75">
      <c r="A313" t="s">
        <v>2144</v>
      </c>
      <c r="B313" t="s">
        <v>1935</v>
      </c>
      <c r="C313" t="s">
        <v>114</v>
      </c>
      <c r="D313" t="s">
        <v>2145</v>
      </c>
      <c r="E313" t="s">
        <v>2146</v>
      </c>
      <c r="F313" t="s">
        <v>2147</v>
      </c>
      <c r="G313" t="s">
        <v>2148</v>
      </c>
      <c r="H313" t="s">
        <v>2149</v>
      </c>
      <c r="I313" t="s">
        <v>2150</v>
      </c>
      <c r="J313" t="s">
        <v>2151</v>
      </c>
      <c r="K313" t="s">
        <v>2152</v>
      </c>
      <c r="L313" t="s">
        <v>123</v>
      </c>
      <c r="M313" t="s">
        <v>2153</v>
      </c>
    </row>
    <row r="314" spans="1:13" ht="12.75">
      <c r="A314" t="s">
        <v>2154</v>
      </c>
      <c r="B314" t="s">
        <v>1935</v>
      </c>
      <c r="C314" t="s">
        <v>114</v>
      </c>
      <c r="D314" t="s">
        <v>2155</v>
      </c>
      <c r="E314" t="s">
        <v>2156</v>
      </c>
      <c r="F314" t="s">
        <v>2147</v>
      </c>
      <c r="G314" t="s">
        <v>2148</v>
      </c>
      <c r="H314" t="s">
        <v>2157</v>
      </c>
      <c r="I314" t="s">
        <v>2150</v>
      </c>
      <c r="J314" t="s">
        <v>2151</v>
      </c>
      <c r="K314" t="s">
        <v>2151</v>
      </c>
      <c r="L314" t="s">
        <v>123</v>
      </c>
      <c r="M314" t="s">
        <v>2158</v>
      </c>
    </row>
    <row r="315" spans="1:13" ht="12.75">
      <c r="A315" t="s">
        <v>2159</v>
      </c>
      <c r="B315" t="s">
        <v>1935</v>
      </c>
      <c r="C315" t="s">
        <v>114</v>
      </c>
      <c r="D315" t="s">
        <v>2160</v>
      </c>
      <c r="E315" t="s">
        <v>2161</v>
      </c>
      <c r="F315" t="s">
        <v>2162</v>
      </c>
      <c r="G315" t="s">
        <v>2107</v>
      </c>
      <c r="H315" t="s">
        <v>2163</v>
      </c>
      <c r="I315" t="s">
        <v>2164</v>
      </c>
      <c r="J315" t="s">
        <v>2165</v>
      </c>
      <c r="K315" t="s">
        <v>2165</v>
      </c>
      <c r="L315" t="s">
        <v>123</v>
      </c>
      <c r="M315" t="s">
        <v>2166</v>
      </c>
    </row>
    <row r="316" spans="1:13" ht="12.75">
      <c r="A316" t="s">
        <v>2167</v>
      </c>
      <c r="B316" t="s">
        <v>1935</v>
      </c>
      <c r="C316" t="s">
        <v>114</v>
      </c>
      <c r="D316" t="s">
        <v>2168</v>
      </c>
      <c r="E316" t="s">
        <v>2169</v>
      </c>
      <c r="F316" t="s">
        <v>2162</v>
      </c>
      <c r="G316" t="s">
        <v>2107</v>
      </c>
      <c r="H316" t="s">
        <v>2170</v>
      </c>
      <c r="I316" t="s">
        <v>2164</v>
      </c>
      <c r="J316" t="s">
        <v>2165</v>
      </c>
      <c r="K316" t="s">
        <v>2165</v>
      </c>
      <c r="L316" t="s">
        <v>123</v>
      </c>
      <c r="M316" t="s">
        <v>2171</v>
      </c>
    </row>
    <row r="317" spans="1:13" ht="12.75">
      <c r="A317" t="s">
        <v>2172</v>
      </c>
      <c r="B317" t="s">
        <v>1935</v>
      </c>
      <c r="C317" t="s">
        <v>114</v>
      </c>
      <c r="D317" t="s">
        <v>2173</v>
      </c>
      <c r="E317" t="s">
        <v>2174</v>
      </c>
      <c r="F317" t="s">
        <v>2175</v>
      </c>
      <c r="G317" t="s">
        <v>2090</v>
      </c>
      <c r="H317" t="s">
        <v>2176</v>
      </c>
      <c r="I317" t="s">
        <v>2177</v>
      </c>
      <c r="J317" t="s">
        <v>2178</v>
      </c>
      <c r="K317" t="s">
        <v>2178</v>
      </c>
      <c r="L317" t="s">
        <v>123</v>
      </c>
      <c r="M317" t="s">
        <v>2179</v>
      </c>
    </row>
    <row r="318" spans="1:13" ht="12.75">
      <c r="A318" t="s">
        <v>2180</v>
      </c>
      <c r="B318" t="s">
        <v>1935</v>
      </c>
      <c r="C318" t="s">
        <v>114</v>
      </c>
      <c r="D318" t="s">
        <v>2181</v>
      </c>
      <c r="E318" t="s">
        <v>2182</v>
      </c>
      <c r="F318" t="s">
        <v>2183</v>
      </c>
      <c r="G318" t="s">
        <v>2073</v>
      </c>
      <c r="H318" t="s">
        <v>2184</v>
      </c>
      <c r="I318" t="s">
        <v>2185</v>
      </c>
      <c r="J318" t="s">
        <v>2186</v>
      </c>
      <c r="K318" t="s">
        <v>2187</v>
      </c>
      <c r="L318" t="s">
        <v>123</v>
      </c>
      <c r="M318" t="s">
        <v>2188</v>
      </c>
    </row>
    <row r="319" spans="1:13" ht="12.75">
      <c r="A319" t="s">
        <v>2189</v>
      </c>
      <c r="B319" t="s">
        <v>1935</v>
      </c>
      <c r="C319" t="s">
        <v>114</v>
      </c>
      <c r="D319" t="s">
        <v>2190</v>
      </c>
      <c r="E319" t="s">
        <v>2191</v>
      </c>
      <c r="F319" t="s">
        <v>2192</v>
      </c>
      <c r="G319" t="s">
        <v>2044</v>
      </c>
      <c r="H319" t="s">
        <v>2193</v>
      </c>
      <c r="I319" t="s">
        <v>2194</v>
      </c>
      <c r="J319" t="s">
        <v>2195</v>
      </c>
      <c r="K319" t="s">
        <v>2195</v>
      </c>
      <c r="L319" t="s">
        <v>123</v>
      </c>
      <c r="M319" t="s">
        <v>2196</v>
      </c>
    </row>
    <row r="320" spans="1:13" ht="12.75">
      <c r="A320" t="s">
        <v>2197</v>
      </c>
      <c r="B320" t="s">
        <v>1935</v>
      </c>
      <c r="C320" t="s">
        <v>114</v>
      </c>
      <c r="D320" t="s">
        <v>2198</v>
      </c>
      <c r="E320" t="s">
        <v>2199</v>
      </c>
      <c r="F320" t="s">
        <v>2072</v>
      </c>
      <c r="G320" t="s">
        <v>2200</v>
      </c>
      <c r="H320" t="s">
        <v>2201</v>
      </c>
      <c r="I320" t="s">
        <v>2202</v>
      </c>
      <c r="J320" t="s">
        <v>2203</v>
      </c>
      <c r="K320" t="s">
        <v>2204</v>
      </c>
      <c r="L320" t="s">
        <v>123</v>
      </c>
      <c r="M320" t="s">
        <v>2205</v>
      </c>
    </row>
    <row r="321" spans="1:13" ht="12.75">
      <c r="A321" t="s">
        <v>2206</v>
      </c>
      <c r="B321" t="s">
        <v>1935</v>
      </c>
      <c r="C321" t="s">
        <v>114</v>
      </c>
      <c r="D321" t="s">
        <v>2207</v>
      </c>
      <c r="E321" t="s">
        <v>2208</v>
      </c>
      <c r="F321" t="s">
        <v>2209</v>
      </c>
      <c r="G321" t="s">
        <v>2148</v>
      </c>
      <c r="H321" t="s">
        <v>2210</v>
      </c>
      <c r="I321" t="s">
        <v>2211</v>
      </c>
      <c r="J321" t="s">
        <v>2212</v>
      </c>
      <c r="K321" t="s">
        <v>2212</v>
      </c>
      <c r="L321" t="s">
        <v>123</v>
      </c>
      <c r="M321" t="s">
        <v>2213</v>
      </c>
    </row>
    <row r="322" spans="1:13" ht="12.75">
      <c r="A322" t="s">
        <v>2214</v>
      </c>
      <c r="B322" t="s">
        <v>1935</v>
      </c>
      <c r="C322" t="s">
        <v>114</v>
      </c>
      <c r="D322" t="s">
        <v>2215</v>
      </c>
      <c r="E322" t="s">
        <v>2216</v>
      </c>
      <c r="F322" t="s">
        <v>2217</v>
      </c>
      <c r="G322" t="s">
        <v>224</v>
      </c>
      <c r="H322" t="s">
        <v>2218</v>
      </c>
      <c r="I322" t="s">
        <v>2219</v>
      </c>
      <c r="J322" t="s">
        <v>2220</v>
      </c>
      <c r="K322" t="s">
        <v>2220</v>
      </c>
      <c r="L322" t="s">
        <v>123</v>
      </c>
      <c r="M322" t="s">
        <v>2221</v>
      </c>
    </row>
    <row r="323" spans="1:13" ht="12.75">
      <c r="A323" t="s">
        <v>2222</v>
      </c>
      <c r="B323" t="s">
        <v>1935</v>
      </c>
      <c r="C323" t="s">
        <v>114</v>
      </c>
      <c r="D323" t="s">
        <v>2223</v>
      </c>
      <c r="E323" t="s">
        <v>2224</v>
      </c>
      <c r="F323" t="s">
        <v>2217</v>
      </c>
      <c r="G323" t="s">
        <v>224</v>
      </c>
      <c r="H323" t="s">
        <v>2225</v>
      </c>
      <c r="I323" t="s">
        <v>2219</v>
      </c>
      <c r="J323" t="s">
        <v>2220</v>
      </c>
      <c r="K323" t="s">
        <v>2220</v>
      </c>
      <c r="L323" t="s">
        <v>123</v>
      </c>
      <c r="M323" t="s">
        <v>2226</v>
      </c>
    </row>
    <row r="324" spans="1:13" ht="12.75">
      <c r="A324" t="s">
        <v>2227</v>
      </c>
      <c r="B324" t="s">
        <v>1935</v>
      </c>
      <c r="C324" t="s">
        <v>114</v>
      </c>
      <c r="D324" t="s">
        <v>2228</v>
      </c>
      <c r="E324" t="s">
        <v>2229</v>
      </c>
      <c r="F324" t="s">
        <v>2230</v>
      </c>
      <c r="G324" t="s">
        <v>2231</v>
      </c>
      <c r="H324" t="s">
        <v>2232</v>
      </c>
      <c r="I324" t="s">
        <v>2233</v>
      </c>
      <c r="J324" t="s">
        <v>2234</v>
      </c>
      <c r="K324" t="s">
        <v>2234</v>
      </c>
      <c r="L324" t="s">
        <v>123</v>
      </c>
      <c r="M324" t="s">
        <v>2235</v>
      </c>
    </row>
    <row r="325" spans="1:13" ht="12.75">
      <c r="A325" t="s">
        <v>2236</v>
      </c>
      <c r="B325" t="s">
        <v>1935</v>
      </c>
      <c r="C325" t="s">
        <v>114</v>
      </c>
      <c r="D325" t="s">
        <v>2237</v>
      </c>
      <c r="E325" t="s">
        <v>2238</v>
      </c>
      <c r="F325" t="s">
        <v>2239</v>
      </c>
      <c r="G325" t="s">
        <v>2044</v>
      </c>
      <c r="H325" t="s">
        <v>2240</v>
      </c>
      <c r="I325" t="s">
        <v>2241</v>
      </c>
      <c r="J325" t="s">
        <v>2242</v>
      </c>
      <c r="K325" t="s">
        <v>2243</v>
      </c>
      <c r="L325" t="s">
        <v>123</v>
      </c>
      <c r="M325" t="s">
        <v>2244</v>
      </c>
    </row>
    <row r="326" spans="1:13" ht="12.75">
      <c r="A326" t="s">
        <v>2245</v>
      </c>
      <c r="B326" t="s">
        <v>1935</v>
      </c>
      <c r="C326" t="s">
        <v>114</v>
      </c>
      <c r="D326" t="s">
        <v>2246</v>
      </c>
      <c r="E326" t="s">
        <v>2247</v>
      </c>
      <c r="F326" t="s">
        <v>2248</v>
      </c>
      <c r="G326" t="s">
        <v>2249</v>
      </c>
      <c r="H326" t="s">
        <v>2250</v>
      </c>
      <c r="I326" t="s">
        <v>2251</v>
      </c>
      <c r="J326" t="s">
        <v>2252</v>
      </c>
      <c r="K326" t="s">
        <v>2252</v>
      </c>
      <c r="L326" t="s">
        <v>123</v>
      </c>
      <c r="M326" t="s">
        <v>2253</v>
      </c>
    </row>
    <row r="327" spans="1:13" ht="12.75">
      <c r="A327" t="s">
        <v>2254</v>
      </c>
      <c r="B327" t="s">
        <v>1935</v>
      </c>
      <c r="C327" t="s">
        <v>114</v>
      </c>
      <c r="D327" t="s">
        <v>2255</v>
      </c>
      <c r="E327" t="s">
        <v>2256</v>
      </c>
      <c r="F327" t="s">
        <v>2257</v>
      </c>
      <c r="G327" t="s">
        <v>2200</v>
      </c>
      <c r="H327" t="s">
        <v>2258</v>
      </c>
      <c r="I327" t="s">
        <v>2259</v>
      </c>
      <c r="J327" t="s">
        <v>2260</v>
      </c>
      <c r="K327" t="s">
        <v>2260</v>
      </c>
      <c r="L327" t="s">
        <v>123</v>
      </c>
      <c r="M327" t="s">
        <v>2261</v>
      </c>
    </row>
    <row r="328" spans="1:13" ht="12.75">
      <c r="A328" t="s">
        <v>2262</v>
      </c>
      <c r="B328" t="s">
        <v>1935</v>
      </c>
      <c r="C328" t="s">
        <v>114</v>
      </c>
      <c r="D328" t="s">
        <v>2263</v>
      </c>
      <c r="E328" t="s">
        <v>2264</v>
      </c>
      <c r="F328" t="s">
        <v>2265</v>
      </c>
      <c r="G328" t="s">
        <v>2148</v>
      </c>
      <c r="H328" t="s">
        <v>2266</v>
      </c>
      <c r="I328" t="s">
        <v>2267</v>
      </c>
      <c r="J328" t="s">
        <v>2268</v>
      </c>
      <c r="K328" t="s">
        <v>2268</v>
      </c>
      <c r="L328" t="s">
        <v>123</v>
      </c>
      <c r="M328" t="s">
        <v>2269</v>
      </c>
    </row>
    <row r="329" spans="1:13" ht="12.75">
      <c r="A329" t="s">
        <v>2270</v>
      </c>
      <c r="B329" t="s">
        <v>1935</v>
      </c>
      <c r="C329" t="s">
        <v>114</v>
      </c>
      <c r="D329" t="s">
        <v>2271</v>
      </c>
      <c r="E329" t="s">
        <v>2272</v>
      </c>
      <c r="F329" t="s">
        <v>2273</v>
      </c>
      <c r="G329" t="s">
        <v>2200</v>
      </c>
      <c r="H329" t="s">
        <v>2274</v>
      </c>
      <c r="I329" t="s">
        <v>2275</v>
      </c>
      <c r="J329" t="s">
        <v>2276</v>
      </c>
      <c r="K329" t="s">
        <v>2276</v>
      </c>
      <c r="L329" t="s">
        <v>123</v>
      </c>
      <c r="M329" t="s">
        <v>2277</v>
      </c>
    </row>
    <row r="330" spans="1:13" ht="12.75">
      <c r="A330" t="s">
        <v>2278</v>
      </c>
      <c r="B330" t="s">
        <v>1935</v>
      </c>
      <c r="C330" t="s">
        <v>114</v>
      </c>
      <c r="D330" t="s">
        <v>2279</v>
      </c>
      <c r="E330" t="s">
        <v>2280</v>
      </c>
      <c r="F330" t="s">
        <v>2281</v>
      </c>
      <c r="G330" t="s">
        <v>2231</v>
      </c>
      <c r="H330" t="s">
        <v>2282</v>
      </c>
      <c r="I330" t="s">
        <v>2283</v>
      </c>
      <c r="J330" t="s">
        <v>2284</v>
      </c>
      <c r="K330" t="s">
        <v>2284</v>
      </c>
      <c r="L330" t="s">
        <v>123</v>
      </c>
      <c r="M330" t="s">
        <v>2285</v>
      </c>
    </row>
    <row r="331" spans="1:13" ht="12.75">
      <c r="A331" t="s">
        <v>2286</v>
      </c>
      <c r="B331" t="s">
        <v>1935</v>
      </c>
      <c r="C331" t="s">
        <v>114</v>
      </c>
      <c r="D331" t="s">
        <v>2287</v>
      </c>
      <c r="E331" t="s">
        <v>2288</v>
      </c>
      <c r="F331" t="s">
        <v>2281</v>
      </c>
      <c r="G331" t="s">
        <v>2231</v>
      </c>
      <c r="H331" t="s">
        <v>2289</v>
      </c>
      <c r="I331" t="s">
        <v>2283</v>
      </c>
      <c r="J331" t="s">
        <v>2284</v>
      </c>
      <c r="K331" t="s">
        <v>2284</v>
      </c>
      <c r="L331" t="s">
        <v>123</v>
      </c>
      <c r="M331" t="s">
        <v>2290</v>
      </c>
    </row>
    <row r="332" spans="1:13" ht="12.75">
      <c r="A332" t="s">
        <v>2291</v>
      </c>
      <c r="B332" t="s">
        <v>1935</v>
      </c>
      <c r="C332" t="s">
        <v>114</v>
      </c>
      <c r="D332" t="s">
        <v>2292</v>
      </c>
      <c r="E332" t="s">
        <v>2293</v>
      </c>
      <c r="F332" t="s">
        <v>2294</v>
      </c>
      <c r="G332" t="s">
        <v>2107</v>
      </c>
      <c r="H332" t="s">
        <v>2295</v>
      </c>
      <c r="I332" t="s">
        <v>2296</v>
      </c>
      <c r="J332" t="s">
        <v>2297</v>
      </c>
      <c r="K332" t="s">
        <v>2298</v>
      </c>
      <c r="L332" t="s">
        <v>123</v>
      </c>
      <c r="M332" t="s">
        <v>2299</v>
      </c>
    </row>
    <row r="333" spans="1:13" ht="12.75">
      <c r="A333" t="s">
        <v>2300</v>
      </c>
      <c r="B333" t="s">
        <v>1935</v>
      </c>
      <c r="C333" t="s">
        <v>114</v>
      </c>
      <c r="D333" t="s">
        <v>2301</v>
      </c>
      <c r="E333" t="s">
        <v>2302</v>
      </c>
      <c r="F333" t="s">
        <v>2303</v>
      </c>
      <c r="G333" t="s">
        <v>2304</v>
      </c>
      <c r="H333" t="s">
        <v>2305</v>
      </c>
      <c r="I333" t="s">
        <v>2306</v>
      </c>
      <c r="J333" t="s">
        <v>2307</v>
      </c>
      <c r="K333" t="s">
        <v>2307</v>
      </c>
      <c r="L333" t="s">
        <v>123</v>
      </c>
      <c r="M333" t="s">
        <v>2308</v>
      </c>
    </row>
    <row r="334" spans="1:13" ht="12.75">
      <c r="A334" t="s">
        <v>2309</v>
      </c>
      <c r="B334" t="s">
        <v>1935</v>
      </c>
      <c r="C334" t="s">
        <v>114</v>
      </c>
      <c r="D334" t="s">
        <v>2310</v>
      </c>
      <c r="E334" t="s">
        <v>2311</v>
      </c>
      <c r="F334" t="s">
        <v>2230</v>
      </c>
      <c r="G334" t="s">
        <v>2231</v>
      </c>
      <c r="H334" t="s">
        <v>2312</v>
      </c>
      <c r="I334" t="s">
        <v>2313</v>
      </c>
      <c r="J334" t="s">
        <v>2314</v>
      </c>
      <c r="K334" t="s">
        <v>2314</v>
      </c>
      <c r="L334" t="s">
        <v>123</v>
      </c>
      <c r="M334" t="s">
        <v>2315</v>
      </c>
    </row>
    <row r="335" spans="1:13" ht="12.75">
      <c r="A335" t="s">
        <v>2316</v>
      </c>
      <c r="B335" t="s">
        <v>1935</v>
      </c>
      <c r="C335" t="s">
        <v>114</v>
      </c>
      <c r="D335" t="s">
        <v>2317</v>
      </c>
      <c r="E335" t="s">
        <v>2318</v>
      </c>
      <c r="F335" t="s">
        <v>2319</v>
      </c>
      <c r="G335" t="s">
        <v>2249</v>
      </c>
      <c r="H335" t="s">
        <v>2320</v>
      </c>
      <c r="I335" t="s">
        <v>2321</v>
      </c>
      <c r="J335" t="s">
        <v>2322</v>
      </c>
      <c r="K335" t="s">
        <v>2322</v>
      </c>
      <c r="L335" t="s">
        <v>123</v>
      </c>
      <c r="M335" t="s">
        <v>2323</v>
      </c>
    </row>
    <row r="336" spans="1:13" ht="12.75">
      <c r="A336" t="s">
        <v>2324</v>
      </c>
      <c r="B336" t="s">
        <v>1935</v>
      </c>
      <c r="C336" t="s">
        <v>114</v>
      </c>
      <c r="D336" t="s">
        <v>2325</v>
      </c>
      <c r="E336" t="s">
        <v>2326</v>
      </c>
      <c r="F336" t="s">
        <v>2319</v>
      </c>
      <c r="G336" t="s">
        <v>2249</v>
      </c>
      <c r="H336" t="s">
        <v>2327</v>
      </c>
      <c r="I336" t="s">
        <v>2321</v>
      </c>
      <c r="J336" t="s">
        <v>2322</v>
      </c>
      <c r="K336" t="s">
        <v>2322</v>
      </c>
      <c r="L336" t="s">
        <v>123</v>
      </c>
      <c r="M336" t="s">
        <v>2328</v>
      </c>
    </row>
    <row r="337" spans="1:13" ht="12.75">
      <c r="A337" t="s">
        <v>2329</v>
      </c>
      <c r="B337" t="s">
        <v>1935</v>
      </c>
      <c r="C337" t="s">
        <v>114</v>
      </c>
      <c r="D337" t="s">
        <v>2330</v>
      </c>
      <c r="E337" t="s">
        <v>2331</v>
      </c>
      <c r="F337" t="s">
        <v>2332</v>
      </c>
      <c r="G337" t="s">
        <v>2148</v>
      </c>
      <c r="H337" t="s">
        <v>2333</v>
      </c>
      <c r="I337" t="s">
        <v>2334</v>
      </c>
      <c r="J337" t="s">
        <v>2335</v>
      </c>
      <c r="K337" t="s">
        <v>2335</v>
      </c>
      <c r="L337" t="s">
        <v>123</v>
      </c>
      <c r="M337" t="s">
        <v>2336</v>
      </c>
    </row>
    <row r="338" spans="1:13" ht="12.75">
      <c r="A338" t="s">
        <v>2337</v>
      </c>
      <c r="B338" t="s">
        <v>1935</v>
      </c>
      <c r="C338" t="s">
        <v>114</v>
      </c>
      <c r="D338" t="s">
        <v>2338</v>
      </c>
      <c r="E338" t="s">
        <v>2339</v>
      </c>
      <c r="F338" t="s">
        <v>2303</v>
      </c>
      <c r="G338" t="s">
        <v>2304</v>
      </c>
      <c r="H338" t="s">
        <v>2340</v>
      </c>
      <c r="I338" t="s">
        <v>2306</v>
      </c>
      <c r="J338" t="s">
        <v>2307</v>
      </c>
      <c r="K338" t="s">
        <v>2307</v>
      </c>
      <c r="L338" t="s">
        <v>123</v>
      </c>
      <c r="M338" t="s">
        <v>2341</v>
      </c>
    </row>
    <row r="339" spans="1:13" ht="12.75">
      <c r="A339" t="s">
        <v>2342</v>
      </c>
      <c r="B339" t="s">
        <v>1935</v>
      </c>
      <c r="C339" t="s">
        <v>114</v>
      </c>
      <c r="D339" t="s">
        <v>2343</v>
      </c>
      <c r="E339" t="s">
        <v>2344</v>
      </c>
      <c r="F339" t="s">
        <v>2147</v>
      </c>
      <c r="G339" t="s">
        <v>2148</v>
      </c>
      <c r="H339" t="s">
        <v>2345</v>
      </c>
      <c r="I339" t="s">
        <v>2150</v>
      </c>
      <c r="J339" t="s">
        <v>2151</v>
      </c>
      <c r="K339" t="s">
        <v>2152</v>
      </c>
      <c r="L339" t="s">
        <v>123</v>
      </c>
      <c r="M339" t="s">
        <v>2346</v>
      </c>
    </row>
    <row r="340" spans="1:13" ht="12.75">
      <c r="A340" t="s">
        <v>2347</v>
      </c>
      <c r="B340" t="s">
        <v>1935</v>
      </c>
      <c r="C340" t="s">
        <v>114</v>
      </c>
      <c r="D340" t="s">
        <v>2348</v>
      </c>
      <c r="E340" t="s">
        <v>2349</v>
      </c>
      <c r="F340" t="s">
        <v>2350</v>
      </c>
      <c r="G340" t="s">
        <v>2107</v>
      </c>
      <c r="H340" t="s">
        <v>2351</v>
      </c>
      <c r="I340" t="s">
        <v>2352</v>
      </c>
      <c r="J340" t="s">
        <v>2353</v>
      </c>
      <c r="K340" t="s">
        <v>2354</v>
      </c>
      <c r="L340" t="s">
        <v>123</v>
      </c>
      <c r="M340" t="s">
        <v>2355</v>
      </c>
    </row>
    <row r="341" spans="1:13" ht="12.75">
      <c r="A341" t="s">
        <v>2356</v>
      </c>
      <c r="B341" t="s">
        <v>1935</v>
      </c>
      <c r="C341" t="s">
        <v>114</v>
      </c>
      <c r="D341" t="s">
        <v>2357</v>
      </c>
      <c r="E341" t="s">
        <v>2358</v>
      </c>
      <c r="F341" t="s">
        <v>2248</v>
      </c>
      <c r="G341" t="s">
        <v>2249</v>
      </c>
      <c r="H341" t="s">
        <v>2359</v>
      </c>
      <c r="I341" t="s">
        <v>2251</v>
      </c>
      <c r="J341" t="s">
        <v>2252</v>
      </c>
      <c r="K341" t="s">
        <v>2252</v>
      </c>
      <c r="L341" t="s">
        <v>123</v>
      </c>
      <c r="M341" t="s">
        <v>2360</v>
      </c>
    </row>
    <row r="342" spans="1:13" ht="12.75">
      <c r="A342" t="s">
        <v>2361</v>
      </c>
      <c r="B342" t="s">
        <v>1935</v>
      </c>
      <c r="C342" t="s">
        <v>114</v>
      </c>
      <c r="D342" t="s">
        <v>2362</v>
      </c>
      <c r="E342" t="s">
        <v>2363</v>
      </c>
      <c r="F342" t="s">
        <v>2230</v>
      </c>
      <c r="G342" t="s">
        <v>2364</v>
      </c>
      <c r="H342" t="s">
        <v>2365</v>
      </c>
      <c r="I342" t="s">
        <v>2366</v>
      </c>
      <c r="J342" t="s">
        <v>2367</v>
      </c>
      <c r="K342" t="s">
        <v>2368</v>
      </c>
      <c r="L342" t="s">
        <v>123</v>
      </c>
      <c r="M342" t="s">
        <v>2369</v>
      </c>
    </row>
    <row r="343" spans="1:13" ht="12.75">
      <c r="A343" t="s">
        <v>2370</v>
      </c>
      <c r="B343" t="s">
        <v>1935</v>
      </c>
      <c r="C343" t="s">
        <v>114</v>
      </c>
      <c r="D343" t="s">
        <v>2371</v>
      </c>
      <c r="E343" t="s">
        <v>2372</v>
      </c>
      <c r="F343" t="s">
        <v>2273</v>
      </c>
      <c r="G343" t="s">
        <v>2200</v>
      </c>
      <c r="H343" t="s">
        <v>2373</v>
      </c>
      <c r="I343" t="s">
        <v>2275</v>
      </c>
      <c r="J343" t="s">
        <v>2276</v>
      </c>
      <c r="K343" t="s">
        <v>2276</v>
      </c>
      <c r="L343" t="s">
        <v>123</v>
      </c>
      <c r="M343" t="s">
        <v>2374</v>
      </c>
    </row>
    <row r="344" spans="1:13" ht="12.75">
      <c r="A344" t="s">
        <v>2375</v>
      </c>
      <c r="B344" t="s">
        <v>1935</v>
      </c>
      <c r="C344" t="s">
        <v>114</v>
      </c>
      <c r="D344" t="s">
        <v>2376</v>
      </c>
      <c r="E344" t="s">
        <v>2377</v>
      </c>
      <c r="F344" t="s">
        <v>2209</v>
      </c>
      <c r="G344" t="s">
        <v>2148</v>
      </c>
      <c r="H344" t="s">
        <v>2378</v>
      </c>
      <c r="I344" t="s">
        <v>2211</v>
      </c>
      <c r="J344" t="s">
        <v>2212</v>
      </c>
      <c r="K344" t="s">
        <v>2379</v>
      </c>
      <c r="L344" t="s">
        <v>123</v>
      </c>
      <c r="M344" t="s">
        <v>2380</v>
      </c>
    </row>
    <row r="345" spans="1:13" ht="12.75">
      <c r="A345" t="s">
        <v>2381</v>
      </c>
      <c r="B345" t="s">
        <v>1935</v>
      </c>
      <c r="C345" t="s">
        <v>114</v>
      </c>
      <c r="D345" t="s">
        <v>2382</v>
      </c>
      <c r="E345" t="s">
        <v>2383</v>
      </c>
      <c r="F345" t="s">
        <v>2273</v>
      </c>
      <c r="G345" t="s">
        <v>2148</v>
      </c>
      <c r="H345" t="s">
        <v>2384</v>
      </c>
      <c r="I345" t="s">
        <v>2385</v>
      </c>
      <c r="J345" t="s">
        <v>2386</v>
      </c>
      <c r="K345" t="s">
        <v>2386</v>
      </c>
      <c r="L345" t="s">
        <v>123</v>
      </c>
      <c r="M345" t="s">
        <v>2387</v>
      </c>
    </row>
    <row r="346" spans="1:13" ht="12.75">
      <c r="A346" t="s">
        <v>2388</v>
      </c>
      <c r="B346" t="s">
        <v>1935</v>
      </c>
      <c r="C346" t="s">
        <v>114</v>
      </c>
      <c r="D346" t="s">
        <v>2389</v>
      </c>
      <c r="E346" t="s">
        <v>2390</v>
      </c>
      <c r="F346" t="s">
        <v>2098</v>
      </c>
      <c r="G346" t="s">
        <v>2044</v>
      </c>
      <c r="H346" t="s">
        <v>2391</v>
      </c>
      <c r="I346" t="s">
        <v>2100</v>
      </c>
      <c r="J346" t="s">
        <v>2101</v>
      </c>
      <c r="K346" t="s">
        <v>2392</v>
      </c>
      <c r="L346" t="s">
        <v>123</v>
      </c>
      <c r="M346" t="s">
        <v>2393</v>
      </c>
    </row>
    <row r="347" spans="1:13" ht="12.75">
      <c r="A347" t="s">
        <v>2394</v>
      </c>
      <c r="B347" t="s">
        <v>1935</v>
      </c>
      <c r="C347" t="s">
        <v>114</v>
      </c>
      <c r="D347" t="s">
        <v>2395</v>
      </c>
      <c r="E347" t="s">
        <v>2396</v>
      </c>
      <c r="F347" t="s">
        <v>2139</v>
      </c>
      <c r="G347" t="s">
        <v>2090</v>
      </c>
      <c r="H347" t="s">
        <v>2397</v>
      </c>
      <c r="I347" t="s">
        <v>2141</v>
      </c>
      <c r="J347" t="s">
        <v>2142</v>
      </c>
      <c r="K347" t="s">
        <v>2142</v>
      </c>
      <c r="L347" t="s">
        <v>123</v>
      </c>
      <c r="M347" t="s">
        <v>2398</v>
      </c>
    </row>
    <row r="348" spans="1:13" ht="12.75">
      <c r="A348" t="s">
        <v>2399</v>
      </c>
      <c r="B348" t="s">
        <v>1935</v>
      </c>
      <c r="C348" t="s">
        <v>114</v>
      </c>
      <c r="D348" t="s">
        <v>2400</v>
      </c>
      <c r="E348" t="s">
        <v>2401</v>
      </c>
      <c r="F348" t="s">
        <v>2147</v>
      </c>
      <c r="G348" t="s">
        <v>2148</v>
      </c>
      <c r="H348" t="s">
        <v>2402</v>
      </c>
      <c r="I348" t="s">
        <v>2150</v>
      </c>
      <c r="J348" t="s">
        <v>2151</v>
      </c>
      <c r="K348" t="s">
        <v>2152</v>
      </c>
      <c r="L348" t="s">
        <v>123</v>
      </c>
      <c r="M348" t="s">
        <v>2403</v>
      </c>
    </row>
    <row r="349" spans="1:13" ht="12.75">
      <c r="A349" t="s">
        <v>2404</v>
      </c>
      <c r="B349" t="s">
        <v>1935</v>
      </c>
      <c r="C349" t="s">
        <v>114</v>
      </c>
      <c r="D349" t="s">
        <v>2405</v>
      </c>
      <c r="E349" t="s">
        <v>2406</v>
      </c>
      <c r="F349" t="s">
        <v>2303</v>
      </c>
      <c r="G349" t="s">
        <v>2304</v>
      </c>
      <c r="H349" t="s">
        <v>2407</v>
      </c>
      <c r="I349" t="s">
        <v>2306</v>
      </c>
      <c r="J349" t="s">
        <v>2307</v>
      </c>
      <c r="K349" t="s">
        <v>2307</v>
      </c>
      <c r="L349" t="s">
        <v>123</v>
      </c>
      <c r="M349" t="s">
        <v>2408</v>
      </c>
    </row>
    <row r="350" spans="1:13" ht="12.75">
      <c r="A350" t="s">
        <v>2409</v>
      </c>
      <c r="B350" t="s">
        <v>1935</v>
      </c>
      <c r="C350" t="s">
        <v>114</v>
      </c>
      <c r="D350" t="s">
        <v>2410</v>
      </c>
      <c r="E350" t="s">
        <v>2411</v>
      </c>
      <c r="F350" t="s">
        <v>2412</v>
      </c>
      <c r="G350" t="s">
        <v>2148</v>
      </c>
      <c r="H350" t="s">
        <v>2413</v>
      </c>
      <c r="I350" t="s">
        <v>2414</v>
      </c>
      <c r="J350" t="s">
        <v>2415</v>
      </c>
      <c r="K350" t="s">
        <v>2415</v>
      </c>
      <c r="L350" t="s">
        <v>123</v>
      </c>
      <c r="M350" t="s">
        <v>2416</v>
      </c>
    </row>
    <row r="351" spans="1:13" ht="12.75">
      <c r="A351" t="s">
        <v>2417</v>
      </c>
      <c r="B351" t="s">
        <v>1935</v>
      </c>
      <c r="C351" t="s">
        <v>114</v>
      </c>
      <c r="D351" t="s">
        <v>2418</v>
      </c>
      <c r="E351" t="s">
        <v>2419</v>
      </c>
      <c r="F351" t="s">
        <v>2043</v>
      </c>
      <c r="G351" t="s">
        <v>2044</v>
      </c>
      <c r="H351" t="s">
        <v>2420</v>
      </c>
      <c r="I351" t="s">
        <v>2046</v>
      </c>
      <c r="J351" t="s">
        <v>2047</v>
      </c>
      <c r="K351" t="s">
        <v>2047</v>
      </c>
      <c r="L351" t="s">
        <v>123</v>
      </c>
      <c r="M351" t="s">
        <v>2421</v>
      </c>
    </row>
    <row r="352" spans="1:13" ht="12.75">
      <c r="A352" t="s">
        <v>2422</v>
      </c>
      <c r="B352" t="s">
        <v>1935</v>
      </c>
      <c r="C352" t="s">
        <v>114</v>
      </c>
      <c r="D352" t="s">
        <v>2423</v>
      </c>
      <c r="E352" t="s">
        <v>2424</v>
      </c>
      <c r="F352" t="s">
        <v>2147</v>
      </c>
      <c r="G352" t="s">
        <v>2148</v>
      </c>
      <c r="H352" t="s">
        <v>2425</v>
      </c>
      <c r="I352" t="s">
        <v>2150</v>
      </c>
      <c r="J352" t="s">
        <v>2151</v>
      </c>
      <c r="K352" t="s">
        <v>2152</v>
      </c>
      <c r="L352" t="s">
        <v>123</v>
      </c>
      <c r="M352" t="s">
        <v>2426</v>
      </c>
    </row>
    <row r="353" spans="1:13" ht="12.75">
      <c r="A353" t="s">
        <v>2427</v>
      </c>
      <c r="B353" t="s">
        <v>1935</v>
      </c>
      <c r="C353" t="s">
        <v>114</v>
      </c>
      <c r="D353" t="s">
        <v>2428</v>
      </c>
      <c r="E353" t="s">
        <v>2429</v>
      </c>
      <c r="F353" t="s">
        <v>2412</v>
      </c>
      <c r="G353" t="s">
        <v>2148</v>
      </c>
      <c r="H353" t="s">
        <v>2430</v>
      </c>
      <c r="I353" t="s">
        <v>2414</v>
      </c>
      <c r="J353" t="s">
        <v>2415</v>
      </c>
      <c r="K353" t="s">
        <v>2415</v>
      </c>
      <c r="L353" t="s">
        <v>123</v>
      </c>
      <c r="M353" t="s">
        <v>2431</v>
      </c>
    </row>
    <row r="354" spans="1:13" ht="12.75">
      <c r="A354" t="s">
        <v>2432</v>
      </c>
      <c r="B354" t="s">
        <v>1935</v>
      </c>
      <c r="C354" t="s">
        <v>114</v>
      </c>
      <c r="D354" t="s">
        <v>2433</v>
      </c>
      <c r="E354" t="s">
        <v>2434</v>
      </c>
      <c r="F354" t="s">
        <v>2183</v>
      </c>
      <c r="G354" t="s">
        <v>2073</v>
      </c>
      <c r="H354" t="s">
        <v>2435</v>
      </c>
      <c r="I354" t="s">
        <v>2185</v>
      </c>
      <c r="J354" t="s">
        <v>2186</v>
      </c>
      <c r="K354" t="s">
        <v>2186</v>
      </c>
      <c r="L354" t="s">
        <v>123</v>
      </c>
      <c r="M354" t="s">
        <v>2436</v>
      </c>
    </row>
    <row r="355" spans="1:13" ht="12.75">
      <c r="A355" t="s">
        <v>2437</v>
      </c>
      <c r="B355" t="s">
        <v>1935</v>
      </c>
      <c r="C355" t="s">
        <v>114</v>
      </c>
      <c r="D355" t="s">
        <v>2438</v>
      </c>
      <c r="E355" t="s">
        <v>1379</v>
      </c>
      <c r="F355" t="s">
        <v>2239</v>
      </c>
      <c r="G355" t="s">
        <v>2044</v>
      </c>
      <c r="H355" t="s">
        <v>2439</v>
      </c>
      <c r="I355" t="s">
        <v>2241</v>
      </c>
      <c r="J355" t="s">
        <v>2242</v>
      </c>
      <c r="K355" t="s">
        <v>2242</v>
      </c>
      <c r="L355" t="s">
        <v>123</v>
      </c>
      <c r="M355" t="s">
        <v>2440</v>
      </c>
    </row>
    <row r="356" spans="1:13" ht="12.75">
      <c r="A356" t="s">
        <v>2441</v>
      </c>
      <c r="B356" t="s">
        <v>1935</v>
      </c>
      <c r="C356" t="s">
        <v>114</v>
      </c>
      <c r="D356" t="s">
        <v>2442</v>
      </c>
      <c r="E356" t="s">
        <v>2443</v>
      </c>
      <c r="F356" t="s">
        <v>2147</v>
      </c>
      <c r="G356" t="s">
        <v>2148</v>
      </c>
      <c r="H356" t="s">
        <v>2444</v>
      </c>
      <c r="I356" t="s">
        <v>2150</v>
      </c>
      <c r="J356" t="s">
        <v>2151</v>
      </c>
      <c r="K356" t="s">
        <v>2152</v>
      </c>
      <c r="L356" t="s">
        <v>123</v>
      </c>
      <c r="M356" t="s">
        <v>2445</v>
      </c>
    </row>
    <row r="357" spans="1:13" ht="12.75">
      <c r="A357" t="s">
        <v>2446</v>
      </c>
      <c r="B357" t="s">
        <v>1935</v>
      </c>
      <c r="C357" t="s">
        <v>114</v>
      </c>
      <c r="D357" t="s">
        <v>2447</v>
      </c>
      <c r="E357" t="s">
        <v>2448</v>
      </c>
      <c r="F357" t="s">
        <v>2147</v>
      </c>
      <c r="G357" t="s">
        <v>2148</v>
      </c>
      <c r="H357" t="s">
        <v>2449</v>
      </c>
      <c r="I357" t="s">
        <v>2150</v>
      </c>
      <c r="J357" t="s">
        <v>2151</v>
      </c>
      <c r="K357" t="s">
        <v>2450</v>
      </c>
      <c r="L357" t="s">
        <v>123</v>
      </c>
      <c r="M357" t="s">
        <v>2451</v>
      </c>
    </row>
    <row r="358" spans="1:13" ht="12.75">
      <c r="A358" t="s">
        <v>2452</v>
      </c>
      <c r="B358" t="s">
        <v>1935</v>
      </c>
      <c r="C358" t="s">
        <v>114</v>
      </c>
      <c r="D358" t="s">
        <v>2453</v>
      </c>
      <c r="E358" t="s">
        <v>2454</v>
      </c>
      <c r="F358" t="s">
        <v>2455</v>
      </c>
      <c r="G358" t="s">
        <v>224</v>
      </c>
      <c r="H358" t="s">
        <v>2456</v>
      </c>
      <c r="I358" t="s">
        <v>2457</v>
      </c>
      <c r="J358" t="s">
        <v>2458</v>
      </c>
      <c r="K358" t="s">
        <v>2458</v>
      </c>
      <c r="L358" t="s">
        <v>123</v>
      </c>
      <c r="M358" t="s">
        <v>2459</v>
      </c>
    </row>
    <row r="359" spans="1:13" ht="12.75">
      <c r="A359" t="s">
        <v>2460</v>
      </c>
      <c r="B359" t="s">
        <v>1935</v>
      </c>
      <c r="C359" t="s">
        <v>138</v>
      </c>
      <c r="D359" t="s">
        <v>2461</v>
      </c>
      <c r="E359" t="s">
        <v>2462</v>
      </c>
      <c r="F359" t="s">
        <v>2463</v>
      </c>
      <c r="G359" t="s">
        <v>2148</v>
      </c>
      <c r="H359" t="s">
        <v>2464</v>
      </c>
      <c r="I359" t="s">
        <v>2465</v>
      </c>
      <c r="J359" t="s">
        <v>2466</v>
      </c>
      <c r="K359" t="s">
        <v>2466</v>
      </c>
      <c r="L359" t="s">
        <v>123</v>
      </c>
      <c r="M359" t="s">
        <v>2467</v>
      </c>
    </row>
    <row r="360" spans="1:13" ht="12.75">
      <c r="A360" t="s">
        <v>2468</v>
      </c>
      <c r="B360" t="s">
        <v>1935</v>
      </c>
      <c r="C360" t="s">
        <v>138</v>
      </c>
      <c r="D360" t="s">
        <v>2469</v>
      </c>
      <c r="E360" t="s">
        <v>2470</v>
      </c>
      <c r="F360" t="s">
        <v>2471</v>
      </c>
      <c r="G360" t="s">
        <v>224</v>
      </c>
      <c r="H360" t="s">
        <v>2472</v>
      </c>
      <c r="I360" t="s">
        <v>2473</v>
      </c>
      <c r="J360" t="s">
        <v>2474</v>
      </c>
      <c r="K360" t="s">
        <v>2474</v>
      </c>
      <c r="L360" t="s">
        <v>123</v>
      </c>
      <c r="M360" t="s">
        <v>2475</v>
      </c>
    </row>
    <row r="361" spans="1:13" ht="12.75">
      <c r="A361" t="s">
        <v>2476</v>
      </c>
      <c r="B361" t="s">
        <v>1935</v>
      </c>
      <c r="C361" t="s">
        <v>138</v>
      </c>
      <c r="D361" t="s">
        <v>2477</v>
      </c>
      <c r="E361" t="s">
        <v>2478</v>
      </c>
      <c r="F361" t="s">
        <v>1954</v>
      </c>
      <c r="G361" t="s">
        <v>1969</v>
      </c>
      <c r="H361" t="s">
        <v>2479</v>
      </c>
      <c r="I361" t="s">
        <v>1942</v>
      </c>
      <c r="J361" t="s">
        <v>1943</v>
      </c>
      <c r="K361" t="s">
        <v>1943</v>
      </c>
      <c r="L361" t="s">
        <v>123</v>
      </c>
      <c r="M361" t="s">
        <v>2480</v>
      </c>
    </row>
    <row r="362" spans="1:13" ht="12.75">
      <c r="A362" t="s">
        <v>2481</v>
      </c>
      <c r="B362" t="s">
        <v>1935</v>
      </c>
      <c r="C362" t="s">
        <v>138</v>
      </c>
      <c r="D362" t="s">
        <v>2482</v>
      </c>
      <c r="E362" t="s">
        <v>2483</v>
      </c>
      <c r="F362" t="s">
        <v>2484</v>
      </c>
      <c r="G362" t="s">
        <v>1976</v>
      </c>
      <c r="H362" t="s">
        <v>2485</v>
      </c>
      <c r="I362" t="s">
        <v>1942</v>
      </c>
      <c r="J362" t="s">
        <v>1943</v>
      </c>
      <c r="K362" t="s">
        <v>1943</v>
      </c>
      <c r="L362" t="s">
        <v>123</v>
      </c>
      <c r="M362" t="s">
        <v>2486</v>
      </c>
    </row>
    <row r="363" spans="1:13" ht="12.75">
      <c r="A363" t="s">
        <v>2487</v>
      </c>
      <c r="B363" t="s">
        <v>1935</v>
      </c>
      <c r="C363" t="s">
        <v>138</v>
      </c>
      <c r="D363" t="s">
        <v>2488</v>
      </c>
      <c r="E363" t="s">
        <v>2489</v>
      </c>
      <c r="F363" t="s">
        <v>2490</v>
      </c>
      <c r="G363" t="s">
        <v>2491</v>
      </c>
      <c r="H363" t="s">
        <v>2492</v>
      </c>
      <c r="I363" t="s">
        <v>1942</v>
      </c>
      <c r="J363" t="s">
        <v>1943</v>
      </c>
      <c r="K363" t="s">
        <v>1943</v>
      </c>
      <c r="L363" t="s">
        <v>123</v>
      </c>
      <c r="M363" t="s">
        <v>2493</v>
      </c>
    </row>
    <row r="364" spans="1:13" ht="12.75">
      <c r="A364" t="s">
        <v>2494</v>
      </c>
      <c r="B364" t="s">
        <v>1935</v>
      </c>
      <c r="C364" t="s">
        <v>138</v>
      </c>
      <c r="D364" t="s">
        <v>2495</v>
      </c>
      <c r="E364" t="s">
        <v>2496</v>
      </c>
      <c r="F364" t="s">
        <v>2497</v>
      </c>
      <c r="G364" t="s">
        <v>1976</v>
      </c>
      <c r="H364" t="s">
        <v>2498</v>
      </c>
      <c r="I364" t="s">
        <v>1942</v>
      </c>
      <c r="J364" t="s">
        <v>1943</v>
      </c>
      <c r="K364" t="s">
        <v>1943</v>
      </c>
      <c r="L364" t="s">
        <v>123</v>
      </c>
      <c r="M364" t="s">
        <v>2499</v>
      </c>
    </row>
    <row r="365" spans="1:13" ht="12.75">
      <c r="A365" t="s">
        <v>2500</v>
      </c>
      <c r="B365" t="s">
        <v>1935</v>
      </c>
      <c r="C365" t="s">
        <v>138</v>
      </c>
      <c r="D365" t="s">
        <v>2501</v>
      </c>
      <c r="E365" t="s">
        <v>2502</v>
      </c>
      <c r="F365" t="s">
        <v>2497</v>
      </c>
      <c r="G365" t="s">
        <v>1976</v>
      </c>
      <c r="H365" t="s">
        <v>2503</v>
      </c>
      <c r="I365" t="s">
        <v>1942</v>
      </c>
      <c r="J365" t="s">
        <v>1943</v>
      </c>
      <c r="K365" t="s">
        <v>1943</v>
      </c>
      <c r="L365" t="s">
        <v>123</v>
      </c>
      <c r="M365" t="s">
        <v>2504</v>
      </c>
    </row>
    <row r="366" spans="1:13" ht="12.75">
      <c r="A366" t="s">
        <v>2505</v>
      </c>
      <c r="B366" t="s">
        <v>1935</v>
      </c>
      <c r="C366" t="s">
        <v>138</v>
      </c>
      <c r="D366" t="s">
        <v>2506</v>
      </c>
      <c r="E366" t="s">
        <v>2507</v>
      </c>
      <c r="F366" t="s">
        <v>1968</v>
      </c>
      <c r="G366" t="s">
        <v>2019</v>
      </c>
      <c r="H366" t="s">
        <v>2508</v>
      </c>
      <c r="I366" t="s">
        <v>1942</v>
      </c>
      <c r="J366" t="s">
        <v>1943</v>
      </c>
      <c r="K366" t="s">
        <v>1943</v>
      </c>
      <c r="L366" t="s">
        <v>123</v>
      </c>
      <c r="M366" t="s">
        <v>2509</v>
      </c>
    </row>
    <row r="367" spans="1:13" ht="12.75">
      <c r="A367" t="s">
        <v>2510</v>
      </c>
      <c r="B367" t="s">
        <v>1935</v>
      </c>
      <c r="C367" t="s">
        <v>138</v>
      </c>
      <c r="D367" t="s">
        <v>2511</v>
      </c>
      <c r="E367" t="s">
        <v>2512</v>
      </c>
      <c r="F367" t="s">
        <v>1954</v>
      </c>
      <c r="G367" t="s">
        <v>1969</v>
      </c>
      <c r="H367" t="s">
        <v>2513</v>
      </c>
      <c r="I367" t="s">
        <v>1942</v>
      </c>
      <c r="J367" t="s">
        <v>1943</v>
      </c>
      <c r="K367" t="s">
        <v>1943</v>
      </c>
      <c r="L367" t="s">
        <v>123</v>
      </c>
      <c r="M367" t="s">
        <v>2514</v>
      </c>
    </row>
    <row r="368" spans="1:13" ht="12.75">
      <c r="A368" t="s">
        <v>2515</v>
      </c>
      <c r="B368" t="s">
        <v>1935</v>
      </c>
      <c r="C368" t="s">
        <v>138</v>
      </c>
      <c r="D368" t="s">
        <v>2516</v>
      </c>
      <c r="E368" t="s">
        <v>2517</v>
      </c>
      <c r="F368" t="s">
        <v>2518</v>
      </c>
      <c r="G368" t="s">
        <v>1940</v>
      </c>
      <c r="H368" t="s">
        <v>2519</v>
      </c>
      <c r="I368" t="s">
        <v>1942</v>
      </c>
      <c r="J368" t="s">
        <v>1943</v>
      </c>
      <c r="K368" t="s">
        <v>1943</v>
      </c>
      <c r="L368" t="s">
        <v>123</v>
      </c>
      <c r="M368" t="s">
        <v>2520</v>
      </c>
    </row>
    <row r="369" spans="1:13" ht="12.75">
      <c r="A369" t="s">
        <v>2521</v>
      </c>
      <c r="B369" t="s">
        <v>1935</v>
      </c>
      <c r="C369" t="s">
        <v>138</v>
      </c>
      <c r="D369" t="s">
        <v>2522</v>
      </c>
      <c r="E369" t="s">
        <v>2523</v>
      </c>
      <c r="F369" t="s">
        <v>1968</v>
      </c>
      <c r="G369" t="s">
        <v>1962</v>
      </c>
      <c r="H369" t="s">
        <v>2524</v>
      </c>
      <c r="I369" t="s">
        <v>1942</v>
      </c>
      <c r="J369" t="s">
        <v>1943</v>
      </c>
      <c r="K369" t="s">
        <v>1943</v>
      </c>
      <c r="L369" t="s">
        <v>123</v>
      </c>
      <c r="M369" t="s">
        <v>2525</v>
      </c>
    </row>
    <row r="370" spans="1:13" ht="12.75">
      <c r="A370" t="s">
        <v>2526</v>
      </c>
      <c r="B370" t="s">
        <v>1935</v>
      </c>
      <c r="C370" t="s">
        <v>138</v>
      </c>
      <c r="D370" t="s">
        <v>2527</v>
      </c>
      <c r="E370" t="s">
        <v>2528</v>
      </c>
      <c r="F370" t="s">
        <v>1995</v>
      </c>
      <c r="G370" t="s">
        <v>2019</v>
      </c>
      <c r="H370" t="s">
        <v>2529</v>
      </c>
      <c r="I370" t="s">
        <v>1942</v>
      </c>
      <c r="J370" t="s">
        <v>1943</v>
      </c>
      <c r="K370" t="s">
        <v>1943</v>
      </c>
      <c r="L370" t="s">
        <v>123</v>
      </c>
      <c r="M370" t="s">
        <v>2530</v>
      </c>
    </row>
    <row r="371" spans="1:13" ht="12.75">
      <c r="A371" t="s">
        <v>2531</v>
      </c>
      <c r="B371" t="s">
        <v>1935</v>
      </c>
      <c r="C371" t="s">
        <v>138</v>
      </c>
      <c r="D371" t="s">
        <v>2532</v>
      </c>
      <c r="E371" t="s">
        <v>2533</v>
      </c>
      <c r="F371" t="s">
        <v>1982</v>
      </c>
      <c r="G371" t="s">
        <v>1969</v>
      </c>
      <c r="H371" t="s">
        <v>2534</v>
      </c>
      <c r="I371" t="s">
        <v>1942</v>
      </c>
      <c r="J371" t="s">
        <v>1943</v>
      </c>
      <c r="K371" t="s">
        <v>1943</v>
      </c>
      <c r="L371" t="s">
        <v>123</v>
      </c>
      <c r="M371" t="s">
        <v>2535</v>
      </c>
    </row>
    <row r="372" spans="1:13" ht="12.75">
      <c r="A372" t="s">
        <v>2536</v>
      </c>
      <c r="B372" t="s">
        <v>1935</v>
      </c>
      <c r="C372" t="s">
        <v>138</v>
      </c>
      <c r="D372" t="s">
        <v>2537</v>
      </c>
      <c r="E372" t="s">
        <v>2538</v>
      </c>
      <c r="F372" t="s">
        <v>1982</v>
      </c>
      <c r="G372" t="s">
        <v>1969</v>
      </c>
      <c r="H372" t="s">
        <v>2539</v>
      </c>
      <c r="I372" t="s">
        <v>1942</v>
      </c>
      <c r="J372" t="s">
        <v>1943</v>
      </c>
      <c r="K372" t="s">
        <v>1943</v>
      </c>
      <c r="L372" t="s">
        <v>123</v>
      </c>
      <c r="M372" t="s">
        <v>2540</v>
      </c>
    </row>
    <row r="373" spans="1:13" ht="12.75">
      <c r="A373" t="s">
        <v>2541</v>
      </c>
      <c r="B373" t="s">
        <v>1935</v>
      </c>
      <c r="C373" t="s">
        <v>138</v>
      </c>
      <c r="D373" t="s">
        <v>2542</v>
      </c>
      <c r="E373" t="s">
        <v>2543</v>
      </c>
      <c r="F373" t="s">
        <v>1982</v>
      </c>
      <c r="G373" t="s">
        <v>1969</v>
      </c>
      <c r="H373" t="s">
        <v>2544</v>
      </c>
      <c r="I373" t="s">
        <v>1942</v>
      </c>
      <c r="J373" t="s">
        <v>1943</v>
      </c>
      <c r="K373" t="s">
        <v>1943</v>
      </c>
      <c r="L373" t="s">
        <v>123</v>
      </c>
      <c r="M373" t="s">
        <v>2545</v>
      </c>
    </row>
    <row r="374" spans="1:13" ht="12.75">
      <c r="A374" t="s">
        <v>2546</v>
      </c>
      <c r="B374" t="s">
        <v>1935</v>
      </c>
      <c r="C374" t="s">
        <v>138</v>
      </c>
      <c r="D374" t="s">
        <v>2547</v>
      </c>
      <c r="E374" t="s">
        <v>2548</v>
      </c>
      <c r="F374" t="s">
        <v>1988</v>
      </c>
      <c r="G374" t="s">
        <v>1989</v>
      </c>
      <c r="H374" t="s">
        <v>2549</v>
      </c>
      <c r="I374" t="s">
        <v>1942</v>
      </c>
      <c r="J374" t="s">
        <v>1943</v>
      </c>
      <c r="K374" t="s">
        <v>1943</v>
      </c>
      <c r="L374" t="s">
        <v>123</v>
      </c>
      <c r="M374" t="s">
        <v>2550</v>
      </c>
    </row>
    <row r="375" spans="1:13" ht="12.75">
      <c r="A375" t="s">
        <v>2551</v>
      </c>
      <c r="B375" t="s">
        <v>1935</v>
      </c>
      <c r="C375" t="s">
        <v>138</v>
      </c>
      <c r="D375" t="s">
        <v>2552</v>
      </c>
      <c r="E375" t="s">
        <v>2553</v>
      </c>
      <c r="F375" t="s">
        <v>2554</v>
      </c>
      <c r="G375" t="s">
        <v>2019</v>
      </c>
      <c r="H375" t="s">
        <v>2555</v>
      </c>
      <c r="I375" t="s">
        <v>1942</v>
      </c>
      <c r="J375" t="s">
        <v>1943</v>
      </c>
      <c r="K375" t="s">
        <v>1943</v>
      </c>
      <c r="L375" t="s">
        <v>123</v>
      </c>
      <c r="M375" t="s">
        <v>2556</v>
      </c>
    </row>
    <row r="376" spans="1:13" ht="12.75">
      <c r="A376" t="s">
        <v>2557</v>
      </c>
      <c r="B376" t="s">
        <v>1935</v>
      </c>
      <c r="C376" t="s">
        <v>138</v>
      </c>
      <c r="D376" t="s">
        <v>2558</v>
      </c>
      <c r="E376" t="s">
        <v>2559</v>
      </c>
      <c r="F376" t="s">
        <v>2518</v>
      </c>
      <c r="G376" t="s">
        <v>1940</v>
      </c>
      <c r="H376" t="s">
        <v>2560</v>
      </c>
      <c r="I376" t="s">
        <v>1942</v>
      </c>
      <c r="J376" t="s">
        <v>1943</v>
      </c>
      <c r="K376" t="s">
        <v>1943</v>
      </c>
      <c r="L376" t="s">
        <v>123</v>
      </c>
      <c r="M376" t="s">
        <v>2561</v>
      </c>
    </row>
    <row r="377" spans="1:13" ht="12.75">
      <c r="A377" t="s">
        <v>2562</v>
      </c>
      <c r="B377" t="s">
        <v>1935</v>
      </c>
      <c r="C377" t="s">
        <v>138</v>
      </c>
      <c r="D377" t="s">
        <v>2563</v>
      </c>
      <c r="E377" t="s">
        <v>2564</v>
      </c>
      <c r="F377" t="s">
        <v>2057</v>
      </c>
      <c r="G377" t="s">
        <v>2058</v>
      </c>
      <c r="H377" t="s">
        <v>2565</v>
      </c>
      <c r="I377" t="s">
        <v>2060</v>
      </c>
      <c r="J377" t="s">
        <v>2061</v>
      </c>
      <c r="K377" t="s">
        <v>2061</v>
      </c>
      <c r="L377" t="s">
        <v>123</v>
      </c>
      <c r="M377" t="s">
        <v>2566</v>
      </c>
    </row>
    <row r="378" spans="1:13" ht="12.75">
      <c r="A378" t="s">
        <v>2567</v>
      </c>
      <c r="B378" t="s">
        <v>1935</v>
      </c>
      <c r="C378" t="s">
        <v>138</v>
      </c>
      <c r="D378" t="s">
        <v>2568</v>
      </c>
      <c r="E378" t="s">
        <v>2569</v>
      </c>
      <c r="F378" t="s">
        <v>2570</v>
      </c>
      <c r="G378" t="s">
        <v>2571</v>
      </c>
      <c r="H378" t="s">
        <v>2572</v>
      </c>
      <c r="I378" t="s">
        <v>2573</v>
      </c>
      <c r="J378" t="s">
        <v>2574</v>
      </c>
      <c r="K378" t="s">
        <v>2574</v>
      </c>
      <c r="L378" t="s">
        <v>123</v>
      </c>
      <c r="M378" t="s">
        <v>2575</v>
      </c>
    </row>
    <row r="379" spans="1:13" ht="12.75">
      <c r="A379" t="s">
        <v>2576</v>
      </c>
      <c r="B379" t="s">
        <v>1935</v>
      </c>
      <c r="C379" t="s">
        <v>138</v>
      </c>
      <c r="D379" t="s">
        <v>2577</v>
      </c>
      <c r="E379" t="s">
        <v>2578</v>
      </c>
      <c r="F379" t="s">
        <v>2072</v>
      </c>
      <c r="G379" t="s">
        <v>2073</v>
      </c>
      <c r="H379" t="s">
        <v>2579</v>
      </c>
      <c r="I379" t="s">
        <v>2075</v>
      </c>
      <c r="J379" t="s">
        <v>2076</v>
      </c>
      <c r="K379" t="s">
        <v>2076</v>
      </c>
      <c r="L379" t="s">
        <v>123</v>
      </c>
      <c r="M379" t="s">
        <v>2580</v>
      </c>
    </row>
    <row r="380" spans="1:13" ht="12.75">
      <c r="A380" t="s">
        <v>2581</v>
      </c>
      <c r="B380" t="s">
        <v>1935</v>
      </c>
      <c r="C380" t="s">
        <v>138</v>
      </c>
      <c r="D380" t="s">
        <v>2582</v>
      </c>
      <c r="E380" t="s">
        <v>2583</v>
      </c>
      <c r="F380" t="s">
        <v>2098</v>
      </c>
      <c r="G380" t="s">
        <v>2044</v>
      </c>
      <c r="H380" t="s">
        <v>2584</v>
      </c>
      <c r="I380" t="s">
        <v>2100</v>
      </c>
      <c r="J380" t="s">
        <v>2101</v>
      </c>
      <c r="K380" t="s">
        <v>2101</v>
      </c>
      <c r="L380" t="s">
        <v>123</v>
      </c>
      <c r="M380" t="s">
        <v>2585</v>
      </c>
    </row>
    <row r="381" spans="1:13" ht="12.75">
      <c r="A381" t="s">
        <v>2586</v>
      </c>
      <c r="B381" t="s">
        <v>1935</v>
      </c>
      <c r="C381" t="s">
        <v>138</v>
      </c>
      <c r="D381" t="s">
        <v>2587</v>
      </c>
      <c r="E381" t="s">
        <v>2588</v>
      </c>
      <c r="F381" t="s">
        <v>2589</v>
      </c>
      <c r="G381" t="s">
        <v>2590</v>
      </c>
      <c r="H381" t="s">
        <v>2591</v>
      </c>
      <c r="I381" t="s">
        <v>2592</v>
      </c>
      <c r="J381" t="s">
        <v>2593</v>
      </c>
      <c r="K381" t="s">
        <v>2593</v>
      </c>
      <c r="L381" t="s">
        <v>123</v>
      </c>
      <c r="M381" t="s">
        <v>2594</v>
      </c>
    </row>
    <row r="382" spans="1:13" ht="12.75">
      <c r="A382" t="s">
        <v>2595</v>
      </c>
      <c r="B382" t="s">
        <v>1935</v>
      </c>
      <c r="C382" t="s">
        <v>138</v>
      </c>
      <c r="D382" t="s">
        <v>2596</v>
      </c>
      <c r="E382" t="s">
        <v>2597</v>
      </c>
      <c r="F382" t="s">
        <v>2106</v>
      </c>
      <c r="G382" t="s">
        <v>2107</v>
      </c>
      <c r="H382" t="s">
        <v>2598</v>
      </c>
      <c r="I382" t="s">
        <v>2109</v>
      </c>
      <c r="J382" t="s">
        <v>2110</v>
      </c>
      <c r="K382" t="s">
        <v>2110</v>
      </c>
      <c r="L382" t="s">
        <v>123</v>
      </c>
      <c r="M382" t="s">
        <v>2599</v>
      </c>
    </row>
    <row r="383" spans="1:13" ht="12.75">
      <c r="A383" t="s">
        <v>2600</v>
      </c>
      <c r="B383" t="s">
        <v>1935</v>
      </c>
      <c r="C383" t="s">
        <v>138</v>
      </c>
      <c r="D383" t="s">
        <v>2601</v>
      </c>
      <c r="E383" t="s">
        <v>2602</v>
      </c>
      <c r="F383" t="s">
        <v>2230</v>
      </c>
      <c r="G383" t="s">
        <v>2304</v>
      </c>
      <c r="H383" t="s">
        <v>2603</v>
      </c>
      <c r="I383" t="s">
        <v>2604</v>
      </c>
      <c r="J383" t="s">
        <v>2605</v>
      </c>
      <c r="K383" t="s">
        <v>2605</v>
      </c>
      <c r="L383" t="s">
        <v>123</v>
      </c>
      <c r="M383" t="s">
        <v>2606</v>
      </c>
    </row>
    <row r="384" spans="1:13" ht="12.75">
      <c r="A384" t="s">
        <v>2607</v>
      </c>
      <c r="B384" t="s">
        <v>1935</v>
      </c>
      <c r="C384" t="s">
        <v>138</v>
      </c>
      <c r="D384" t="s">
        <v>2608</v>
      </c>
      <c r="E384" t="s">
        <v>2609</v>
      </c>
      <c r="F384" t="s">
        <v>2610</v>
      </c>
      <c r="G384" t="s">
        <v>2031</v>
      </c>
      <c r="H384" t="s">
        <v>2611</v>
      </c>
      <c r="I384" t="s">
        <v>1942</v>
      </c>
      <c r="J384" t="s">
        <v>1943</v>
      </c>
      <c r="K384" t="s">
        <v>1943</v>
      </c>
      <c r="L384" t="s">
        <v>123</v>
      </c>
      <c r="M384" t="s">
        <v>2612</v>
      </c>
    </row>
    <row r="385" spans="1:13" ht="12.75">
      <c r="A385" t="s">
        <v>2613</v>
      </c>
      <c r="B385" t="s">
        <v>1935</v>
      </c>
      <c r="C385" t="s">
        <v>138</v>
      </c>
      <c r="D385" t="s">
        <v>2614</v>
      </c>
      <c r="E385" t="s">
        <v>2615</v>
      </c>
      <c r="F385" t="s">
        <v>2616</v>
      </c>
      <c r="G385" t="s">
        <v>1962</v>
      </c>
      <c r="H385" t="s">
        <v>2617</v>
      </c>
      <c r="I385" t="s">
        <v>1942</v>
      </c>
      <c r="J385" t="s">
        <v>1943</v>
      </c>
      <c r="K385" t="s">
        <v>1943</v>
      </c>
      <c r="L385" t="s">
        <v>123</v>
      </c>
      <c r="M385" t="s">
        <v>2618</v>
      </c>
    </row>
    <row r="386" spans="1:13" ht="12.75">
      <c r="A386" t="s">
        <v>2619</v>
      </c>
      <c r="B386" t="s">
        <v>1935</v>
      </c>
      <c r="C386" t="s">
        <v>138</v>
      </c>
      <c r="D386" t="s">
        <v>2620</v>
      </c>
      <c r="E386" t="s">
        <v>2621</v>
      </c>
      <c r="F386" t="s">
        <v>2294</v>
      </c>
      <c r="G386" t="s">
        <v>2107</v>
      </c>
      <c r="H386" t="s">
        <v>2622</v>
      </c>
      <c r="I386" t="s">
        <v>2296</v>
      </c>
      <c r="J386" t="s">
        <v>2297</v>
      </c>
      <c r="K386" t="s">
        <v>2297</v>
      </c>
      <c r="L386" t="s">
        <v>123</v>
      </c>
      <c r="M386" t="s">
        <v>2623</v>
      </c>
    </row>
    <row r="387" spans="1:13" ht="12.75">
      <c r="A387" t="s">
        <v>2624</v>
      </c>
      <c r="B387" t="s">
        <v>1935</v>
      </c>
      <c r="C387" t="s">
        <v>138</v>
      </c>
      <c r="D387" t="s">
        <v>2625</v>
      </c>
      <c r="E387" t="s">
        <v>2626</v>
      </c>
      <c r="F387" t="s">
        <v>2230</v>
      </c>
      <c r="G387" t="s">
        <v>2231</v>
      </c>
      <c r="H387" t="s">
        <v>2627</v>
      </c>
      <c r="I387" t="s">
        <v>2628</v>
      </c>
      <c r="J387" t="s">
        <v>2629</v>
      </c>
      <c r="K387" t="s">
        <v>2629</v>
      </c>
      <c r="L387" t="s">
        <v>123</v>
      </c>
      <c r="M387" t="s">
        <v>2630</v>
      </c>
    </row>
    <row r="388" spans="1:13" ht="12.75">
      <c r="A388" t="s">
        <v>2631</v>
      </c>
      <c r="B388" t="s">
        <v>1935</v>
      </c>
      <c r="C388" t="s">
        <v>138</v>
      </c>
      <c r="D388" t="s">
        <v>2632</v>
      </c>
      <c r="E388" t="s">
        <v>2633</v>
      </c>
      <c r="F388" t="s">
        <v>2230</v>
      </c>
      <c r="G388" t="s">
        <v>2304</v>
      </c>
      <c r="H388" t="s">
        <v>2634</v>
      </c>
      <c r="I388" t="s">
        <v>2635</v>
      </c>
      <c r="J388" t="s">
        <v>2636</v>
      </c>
      <c r="K388" t="s">
        <v>2636</v>
      </c>
      <c r="L388" t="s">
        <v>123</v>
      </c>
      <c r="M388" t="s">
        <v>2637</v>
      </c>
    </row>
    <row r="389" spans="1:13" ht="12.75">
      <c r="A389" t="s">
        <v>2638</v>
      </c>
      <c r="B389" t="s">
        <v>1935</v>
      </c>
      <c r="C389" t="s">
        <v>138</v>
      </c>
      <c r="D389" t="s">
        <v>2639</v>
      </c>
      <c r="E389" t="s">
        <v>2640</v>
      </c>
      <c r="F389" t="s">
        <v>2641</v>
      </c>
      <c r="G389" t="s">
        <v>2642</v>
      </c>
      <c r="H389" t="s">
        <v>2643</v>
      </c>
      <c r="I389" t="s">
        <v>2644</v>
      </c>
      <c r="J389" t="s">
        <v>2645</v>
      </c>
      <c r="K389" t="s">
        <v>2645</v>
      </c>
      <c r="L389" t="s">
        <v>123</v>
      </c>
      <c r="M389" t="s">
        <v>2646</v>
      </c>
    </row>
    <row r="390" spans="1:13" ht="12.75">
      <c r="A390" t="s">
        <v>2647</v>
      </c>
      <c r="B390" t="s">
        <v>1935</v>
      </c>
      <c r="C390" t="s">
        <v>138</v>
      </c>
      <c r="D390" t="s">
        <v>2648</v>
      </c>
      <c r="E390" t="s">
        <v>2649</v>
      </c>
      <c r="F390" t="s">
        <v>2230</v>
      </c>
      <c r="G390" t="s">
        <v>2231</v>
      </c>
      <c r="H390" t="s">
        <v>2650</v>
      </c>
      <c r="I390" t="s">
        <v>2233</v>
      </c>
      <c r="J390" t="s">
        <v>2234</v>
      </c>
      <c r="K390" t="s">
        <v>2234</v>
      </c>
      <c r="L390" t="s">
        <v>123</v>
      </c>
      <c r="M390" t="s">
        <v>2651</v>
      </c>
    </row>
    <row r="391" spans="1:13" ht="12.75">
      <c r="A391" t="s">
        <v>2652</v>
      </c>
      <c r="B391" t="s">
        <v>1935</v>
      </c>
      <c r="C391" t="s">
        <v>138</v>
      </c>
      <c r="D391" t="s">
        <v>2653</v>
      </c>
      <c r="E391" t="s">
        <v>2654</v>
      </c>
      <c r="F391" t="s">
        <v>2350</v>
      </c>
      <c r="G391" t="s">
        <v>2107</v>
      </c>
      <c r="H391" t="s">
        <v>2655</v>
      </c>
      <c r="I391" t="s">
        <v>2656</v>
      </c>
      <c r="J391" t="s">
        <v>2657</v>
      </c>
      <c r="K391" t="s">
        <v>2657</v>
      </c>
      <c r="L391" t="s">
        <v>123</v>
      </c>
      <c r="M391" t="s">
        <v>2658</v>
      </c>
    </row>
    <row r="392" spans="1:13" ht="12.75">
      <c r="A392" t="s">
        <v>2659</v>
      </c>
      <c r="B392" t="s">
        <v>1935</v>
      </c>
      <c r="C392" t="s">
        <v>138</v>
      </c>
      <c r="D392" t="s">
        <v>2660</v>
      </c>
      <c r="E392" t="s">
        <v>2661</v>
      </c>
      <c r="F392" t="s">
        <v>2072</v>
      </c>
      <c r="G392" t="s">
        <v>2200</v>
      </c>
      <c r="H392" t="s">
        <v>2662</v>
      </c>
      <c r="I392" t="s">
        <v>2202</v>
      </c>
      <c r="J392" t="s">
        <v>2203</v>
      </c>
      <c r="K392" t="s">
        <v>2203</v>
      </c>
      <c r="L392" t="s">
        <v>123</v>
      </c>
      <c r="M392" t="s">
        <v>2663</v>
      </c>
    </row>
    <row r="393" spans="1:13" ht="12.75">
      <c r="A393" t="s">
        <v>2664</v>
      </c>
      <c r="B393" t="s">
        <v>1935</v>
      </c>
      <c r="C393" t="s">
        <v>138</v>
      </c>
      <c r="D393" t="s">
        <v>2665</v>
      </c>
      <c r="E393" t="s">
        <v>2666</v>
      </c>
      <c r="F393" t="s">
        <v>2230</v>
      </c>
      <c r="G393" t="s">
        <v>2304</v>
      </c>
      <c r="H393" t="s">
        <v>2667</v>
      </c>
      <c r="I393" t="s">
        <v>2668</v>
      </c>
      <c r="J393" t="s">
        <v>2669</v>
      </c>
      <c r="K393" t="s">
        <v>2669</v>
      </c>
      <c r="L393" t="s">
        <v>123</v>
      </c>
      <c r="M393" t="s">
        <v>2670</v>
      </c>
    </row>
    <row r="394" spans="1:13" ht="12.75">
      <c r="A394" t="s">
        <v>2671</v>
      </c>
      <c r="B394" t="s">
        <v>1935</v>
      </c>
      <c r="C394" t="s">
        <v>138</v>
      </c>
      <c r="D394" t="s">
        <v>2672</v>
      </c>
      <c r="E394" t="s">
        <v>2673</v>
      </c>
      <c r="F394" t="s">
        <v>2471</v>
      </c>
      <c r="G394" t="s">
        <v>2044</v>
      </c>
      <c r="H394" t="s">
        <v>2674</v>
      </c>
      <c r="I394" t="s">
        <v>2675</v>
      </c>
      <c r="J394" t="s">
        <v>2676</v>
      </c>
      <c r="K394" t="s">
        <v>2676</v>
      </c>
      <c r="L394" t="s">
        <v>123</v>
      </c>
      <c r="M394" t="s">
        <v>2677</v>
      </c>
    </row>
    <row r="395" spans="1:13" ht="12.75">
      <c r="A395" t="s">
        <v>2678</v>
      </c>
      <c r="B395" t="s">
        <v>1935</v>
      </c>
      <c r="C395" t="s">
        <v>138</v>
      </c>
      <c r="D395" t="s">
        <v>2679</v>
      </c>
      <c r="E395" t="s">
        <v>2680</v>
      </c>
      <c r="F395" t="s">
        <v>2681</v>
      </c>
      <c r="G395" t="s">
        <v>2642</v>
      </c>
      <c r="H395" t="s">
        <v>2682</v>
      </c>
      <c r="I395" t="s">
        <v>2683</v>
      </c>
      <c r="J395" t="s">
        <v>2684</v>
      </c>
      <c r="K395" t="s">
        <v>2684</v>
      </c>
      <c r="L395" t="s">
        <v>123</v>
      </c>
      <c r="M395" t="s">
        <v>2685</v>
      </c>
    </row>
    <row r="396" spans="1:13" ht="12.75">
      <c r="A396" t="s">
        <v>2686</v>
      </c>
      <c r="B396" t="s">
        <v>1935</v>
      </c>
      <c r="C396" t="s">
        <v>138</v>
      </c>
      <c r="D396" t="s">
        <v>2687</v>
      </c>
      <c r="E396" t="s">
        <v>2688</v>
      </c>
      <c r="F396" t="s">
        <v>2230</v>
      </c>
      <c r="G396" t="s">
        <v>2304</v>
      </c>
      <c r="H396" t="s">
        <v>2689</v>
      </c>
      <c r="I396" t="s">
        <v>2635</v>
      </c>
      <c r="J396" t="s">
        <v>2636</v>
      </c>
      <c r="K396" t="s">
        <v>2636</v>
      </c>
      <c r="L396" t="s">
        <v>123</v>
      </c>
      <c r="M396" t="s">
        <v>2690</v>
      </c>
    </row>
    <row r="397" spans="1:13" ht="12.75">
      <c r="A397" t="s">
        <v>2691</v>
      </c>
      <c r="B397" t="s">
        <v>1935</v>
      </c>
      <c r="C397" t="s">
        <v>138</v>
      </c>
      <c r="D397" t="s">
        <v>2692</v>
      </c>
      <c r="E397" t="s">
        <v>2693</v>
      </c>
      <c r="F397" t="s">
        <v>2230</v>
      </c>
      <c r="G397" t="s">
        <v>2304</v>
      </c>
      <c r="H397" t="s">
        <v>2694</v>
      </c>
      <c r="I397" t="s">
        <v>2635</v>
      </c>
      <c r="J397" t="s">
        <v>2636</v>
      </c>
      <c r="K397" t="s">
        <v>2636</v>
      </c>
      <c r="L397" t="s">
        <v>123</v>
      </c>
      <c r="M397" t="s">
        <v>2695</v>
      </c>
    </row>
    <row r="398" spans="1:13" ht="12.75">
      <c r="A398" t="s">
        <v>2696</v>
      </c>
      <c r="B398" t="s">
        <v>1935</v>
      </c>
      <c r="C398" t="s">
        <v>138</v>
      </c>
      <c r="D398" t="s">
        <v>2697</v>
      </c>
      <c r="E398" t="s">
        <v>2698</v>
      </c>
      <c r="F398" t="s">
        <v>2098</v>
      </c>
      <c r="G398" t="s">
        <v>2044</v>
      </c>
      <c r="H398" t="s">
        <v>2699</v>
      </c>
      <c r="I398" t="s">
        <v>2100</v>
      </c>
      <c r="J398" t="s">
        <v>2101</v>
      </c>
      <c r="K398" t="s">
        <v>2101</v>
      </c>
      <c r="L398" t="s">
        <v>123</v>
      </c>
      <c r="M398" t="s">
        <v>2700</v>
      </c>
    </row>
    <row r="399" spans="1:13" ht="12.75">
      <c r="A399" t="s">
        <v>2701</v>
      </c>
      <c r="B399" t="s">
        <v>1935</v>
      </c>
      <c r="C399" t="s">
        <v>138</v>
      </c>
      <c r="D399" t="s">
        <v>2702</v>
      </c>
      <c r="E399" t="s">
        <v>2703</v>
      </c>
      <c r="F399" t="s">
        <v>2704</v>
      </c>
      <c r="G399" t="s">
        <v>2073</v>
      </c>
      <c r="H399" t="s">
        <v>2705</v>
      </c>
      <c r="I399" t="s">
        <v>2706</v>
      </c>
      <c r="J399" t="s">
        <v>2707</v>
      </c>
      <c r="K399" t="s">
        <v>2707</v>
      </c>
      <c r="L399" t="s">
        <v>123</v>
      </c>
      <c r="M399" t="s">
        <v>2708</v>
      </c>
    </row>
    <row r="400" spans="1:13" ht="12.75">
      <c r="A400" t="s">
        <v>2709</v>
      </c>
      <c r="B400" t="s">
        <v>1935</v>
      </c>
      <c r="C400" t="s">
        <v>138</v>
      </c>
      <c r="D400" t="s">
        <v>2710</v>
      </c>
      <c r="E400" t="s">
        <v>2711</v>
      </c>
      <c r="F400" t="s">
        <v>2589</v>
      </c>
      <c r="G400" t="s">
        <v>2090</v>
      </c>
      <c r="H400" t="s">
        <v>2712</v>
      </c>
      <c r="I400" t="s">
        <v>2713</v>
      </c>
      <c r="J400" t="s">
        <v>2714</v>
      </c>
      <c r="K400" t="s">
        <v>2714</v>
      </c>
      <c r="L400" t="s">
        <v>123</v>
      </c>
      <c r="M400" t="s">
        <v>2715</v>
      </c>
    </row>
    <row r="401" spans="1:13" ht="12.75">
      <c r="A401" t="s">
        <v>2716</v>
      </c>
      <c r="B401" t="s">
        <v>1935</v>
      </c>
      <c r="C401" t="s">
        <v>138</v>
      </c>
      <c r="D401" t="s">
        <v>2717</v>
      </c>
      <c r="E401" t="s">
        <v>2718</v>
      </c>
      <c r="F401" t="s">
        <v>2230</v>
      </c>
      <c r="G401" t="s">
        <v>2304</v>
      </c>
      <c r="H401" t="s">
        <v>2719</v>
      </c>
      <c r="I401" t="s">
        <v>2604</v>
      </c>
      <c r="J401" t="s">
        <v>2605</v>
      </c>
      <c r="K401" t="s">
        <v>2605</v>
      </c>
      <c r="L401" t="s">
        <v>123</v>
      </c>
      <c r="M401" t="s">
        <v>2720</v>
      </c>
    </row>
    <row r="402" spans="1:13" ht="12.75">
      <c r="A402" t="s">
        <v>2721</v>
      </c>
      <c r="B402" t="s">
        <v>1935</v>
      </c>
      <c r="C402" t="s">
        <v>138</v>
      </c>
      <c r="D402" t="s">
        <v>2722</v>
      </c>
      <c r="E402" t="s">
        <v>2723</v>
      </c>
      <c r="F402" t="s">
        <v>2273</v>
      </c>
      <c r="G402" t="s">
        <v>2148</v>
      </c>
      <c r="H402" t="s">
        <v>2724</v>
      </c>
      <c r="I402" t="s">
        <v>2385</v>
      </c>
      <c r="J402" t="s">
        <v>2386</v>
      </c>
      <c r="K402" t="s">
        <v>2386</v>
      </c>
      <c r="L402" t="s">
        <v>123</v>
      </c>
      <c r="M402" t="s">
        <v>2725</v>
      </c>
    </row>
    <row r="403" spans="1:13" ht="12.75">
      <c r="A403" t="s">
        <v>2726</v>
      </c>
      <c r="B403" t="s">
        <v>1935</v>
      </c>
      <c r="C403" t="s">
        <v>138</v>
      </c>
      <c r="D403" t="s">
        <v>2727</v>
      </c>
      <c r="E403" t="s">
        <v>2728</v>
      </c>
      <c r="F403" t="s">
        <v>1939</v>
      </c>
      <c r="G403" t="s">
        <v>1940</v>
      </c>
      <c r="H403" t="s">
        <v>2729</v>
      </c>
      <c r="I403" t="s">
        <v>1942</v>
      </c>
      <c r="J403" t="s">
        <v>1943</v>
      </c>
      <c r="K403" t="s">
        <v>1943</v>
      </c>
      <c r="L403" t="s">
        <v>123</v>
      </c>
      <c r="M403" t="s">
        <v>2730</v>
      </c>
    </row>
    <row r="404" spans="1:13" ht="12.75">
      <c r="A404" t="s">
        <v>2731</v>
      </c>
      <c r="B404" t="s">
        <v>1935</v>
      </c>
      <c r="C404" t="s">
        <v>138</v>
      </c>
      <c r="D404" t="s">
        <v>2732</v>
      </c>
      <c r="E404" t="s">
        <v>2733</v>
      </c>
      <c r="F404" t="s">
        <v>2484</v>
      </c>
      <c r="G404" t="s">
        <v>1976</v>
      </c>
      <c r="H404" t="s">
        <v>2734</v>
      </c>
      <c r="I404" t="s">
        <v>1942</v>
      </c>
      <c r="J404" t="s">
        <v>1943</v>
      </c>
      <c r="K404" t="s">
        <v>1943</v>
      </c>
      <c r="L404" t="s">
        <v>123</v>
      </c>
      <c r="M404" t="s">
        <v>2735</v>
      </c>
    </row>
    <row r="405" spans="1:13" ht="12.75">
      <c r="A405" t="s">
        <v>2736</v>
      </c>
      <c r="B405" t="s">
        <v>1935</v>
      </c>
      <c r="C405" t="s">
        <v>138</v>
      </c>
      <c r="D405" t="s">
        <v>2737</v>
      </c>
      <c r="E405" t="s">
        <v>2738</v>
      </c>
      <c r="F405" t="s">
        <v>2175</v>
      </c>
      <c r="G405" t="s">
        <v>2090</v>
      </c>
      <c r="H405" t="s">
        <v>2739</v>
      </c>
      <c r="I405" t="s">
        <v>2177</v>
      </c>
      <c r="J405" t="s">
        <v>2178</v>
      </c>
      <c r="K405" t="s">
        <v>2178</v>
      </c>
      <c r="L405" t="s">
        <v>123</v>
      </c>
      <c r="M405" t="s">
        <v>2740</v>
      </c>
    </row>
    <row r="406" spans="1:13" ht="12.75">
      <c r="A406" t="s">
        <v>2741</v>
      </c>
      <c r="B406" t="s">
        <v>1935</v>
      </c>
      <c r="C406" t="s">
        <v>138</v>
      </c>
      <c r="D406" t="s">
        <v>2742</v>
      </c>
      <c r="E406" t="s">
        <v>2743</v>
      </c>
      <c r="F406" t="s">
        <v>2098</v>
      </c>
      <c r="G406" t="s">
        <v>2044</v>
      </c>
      <c r="H406" t="s">
        <v>2744</v>
      </c>
      <c r="I406" t="s">
        <v>2100</v>
      </c>
      <c r="J406" t="s">
        <v>2101</v>
      </c>
      <c r="K406" t="s">
        <v>2745</v>
      </c>
      <c r="L406" t="s">
        <v>123</v>
      </c>
      <c r="M406" t="s">
        <v>2746</v>
      </c>
    </row>
    <row r="407" spans="1:13" ht="12.75">
      <c r="A407" t="s">
        <v>2747</v>
      </c>
      <c r="B407" t="s">
        <v>1935</v>
      </c>
      <c r="C407" t="s">
        <v>138</v>
      </c>
      <c r="D407" t="s">
        <v>2748</v>
      </c>
      <c r="E407" t="s">
        <v>2749</v>
      </c>
      <c r="F407" t="s">
        <v>2750</v>
      </c>
      <c r="G407" t="s">
        <v>2491</v>
      </c>
      <c r="H407" t="s">
        <v>2751</v>
      </c>
      <c r="I407" t="s">
        <v>1942</v>
      </c>
      <c r="J407" t="s">
        <v>1943</v>
      </c>
      <c r="K407" t="s">
        <v>1943</v>
      </c>
      <c r="L407" t="s">
        <v>123</v>
      </c>
      <c r="M407" t="s">
        <v>2752</v>
      </c>
    </row>
    <row r="408" spans="1:13" ht="12.75">
      <c r="A408" t="s">
        <v>2753</v>
      </c>
      <c r="B408" t="s">
        <v>1935</v>
      </c>
      <c r="C408" t="s">
        <v>138</v>
      </c>
      <c r="D408" t="s">
        <v>2754</v>
      </c>
      <c r="E408" t="s">
        <v>2755</v>
      </c>
      <c r="F408" t="s">
        <v>2750</v>
      </c>
      <c r="G408" t="s">
        <v>2491</v>
      </c>
      <c r="H408" t="s">
        <v>2756</v>
      </c>
      <c r="I408" t="s">
        <v>1942</v>
      </c>
      <c r="J408" t="s">
        <v>1943</v>
      </c>
      <c r="K408" t="s">
        <v>1943</v>
      </c>
      <c r="L408" t="s">
        <v>123</v>
      </c>
      <c r="M408" t="s">
        <v>2757</v>
      </c>
    </row>
    <row r="409" spans="1:13" ht="12.75">
      <c r="A409" t="s">
        <v>2758</v>
      </c>
      <c r="B409" t="s">
        <v>1935</v>
      </c>
      <c r="C409" t="s">
        <v>138</v>
      </c>
      <c r="D409" t="s">
        <v>2759</v>
      </c>
      <c r="E409" t="s">
        <v>2760</v>
      </c>
      <c r="F409" t="s">
        <v>2030</v>
      </c>
      <c r="G409" t="s">
        <v>2031</v>
      </c>
      <c r="H409" t="s">
        <v>2761</v>
      </c>
      <c r="I409" t="s">
        <v>1942</v>
      </c>
      <c r="J409" t="s">
        <v>1943</v>
      </c>
      <c r="K409" t="s">
        <v>1943</v>
      </c>
      <c r="L409" t="s">
        <v>123</v>
      </c>
      <c r="M409" t="s">
        <v>2762</v>
      </c>
    </row>
    <row r="410" spans="1:13" ht="12.75">
      <c r="A410" t="s">
        <v>2763</v>
      </c>
      <c r="B410" t="s">
        <v>1935</v>
      </c>
      <c r="C410" t="s">
        <v>138</v>
      </c>
      <c r="D410" t="s">
        <v>2764</v>
      </c>
      <c r="E410" t="s">
        <v>2765</v>
      </c>
      <c r="F410" t="s">
        <v>2589</v>
      </c>
      <c r="G410" t="s">
        <v>2590</v>
      </c>
      <c r="H410" t="s">
        <v>2766</v>
      </c>
      <c r="I410" t="s">
        <v>2592</v>
      </c>
      <c r="J410" t="s">
        <v>2593</v>
      </c>
      <c r="K410" t="s">
        <v>2593</v>
      </c>
      <c r="L410" t="s">
        <v>123</v>
      </c>
      <c r="M410" t="s">
        <v>2767</v>
      </c>
    </row>
    <row r="411" spans="1:13" ht="12.75">
      <c r="A411" t="s">
        <v>2768</v>
      </c>
      <c r="B411" t="s">
        <v>1935</v>
      </c>
      <c r="C411" t="s">
        <v>138</v>
      </c>
      <c r="D411" t="s">
        <v>2769</v>
      </c>
      <c r="E411" t="s">
        <v>2770</v>
      </c>
      <c r="F411" t="s">
        <v>2616</v>
      </c>
      <c r="G411" t="s">
        <v>2491</v>
      </c>
      <c r="H411" t="s">
        <v>2771</v>
      </c>
      <c r="I411" t="s">
        <v>1942</v>
      </c>
      <c r="J411" t="s">
        <v>1943</v>
      </c>
      <c r="K411" t="s">
        <v>1943</v>
      </c>
      <c r="L411" t="s">
        <v>123</v>
      </c>
      <c r="M411" t="s">
        <v>2772</v>
      </c>
    </row>
    <row r="412" spans="1:13" ht="12.75">
      <c r="A412" t="s">
        <v>2773</v>
      </c>
      <c r="B412" t="s">
        <v>1935</v>
      </c>
      <c r="C412" t="s">
        <v>138</v>
      </c>
      <c r="D412" t="s">
        <v>2774</v>
      </c>
      <c r="E412" t="s">
        <v>2775</v>
      </c>
      <c r="F412" t="s">
        <v>2484</v>
      </c>
      <c r="G412" t="s">
        <v>1976</v>
      </c>
      <c r="H412" t="s">
        <v>2776</v>
      </c>
      <c r="I412" t="s">
        <v>1942</v>
      </c>
      <c r="J412" t="s">
        <v>1943</v>
      </c>
      <c r="K412" t="s">
        <v>1943</v>
      </c>
      <c r="L412" t="s">
        <v>123</v>
      </c>
      <c r="M412" t="s">
        <v>2777</v>
      </c>
    </row>
    <row r="413" spans="1:13" ht="12.75">
      <c r="A413" t="s">
        <v>2778</v>
      </c>
      <c r="B413" t="s">
        <v>1935</v>
      </c>
      <c r="C413" t="s">
        <v>138</v>
      </c>
      <c r="D413" t="s">
        <v>2779</v>
      </c>
      <c r="E413" t="s">
        <v>2780</v>
      </c>
      <c r="F413" t="s">
        <v>2781</v>
      </c>
      <c r="G413" t="s">
        <v>2571</v>
      </c>
      <c r="H413" t="s">
        <v>2782</v>
      </c>
      <c r="I413" t="s">
        <v>2783</v>
      </c>
      <c r="J413" t="s">
        <v>2784</v>
      </c>
      <c r="K413" t="s">
        <v>2784</v>
      </c>
      <c r="L413" t="s">
        <v>123</v>
      </c>
      <c r="M413" t="s">
        <v>2785</v>
      </c>
    </row>
    <row r="414" spans="1:13" ht="12.75">
      <c r="A414" t="s">
        <v>2786</v>
      </c>
      <c r="B414" t="s">
        <v>1935</v>
      </c>
      <c r="C414" t="s">
        <v>138</v>
      </c>
      <c r="D414" t="s">
        <v>2787</v>
      </c>
      <c r="E414" t="s">
        <v>2788</v>
      </c>
      <c r="F414" t="s">
        <v>1988</v>
      </c>
      <c r="G414" t="s">
        <v>1989</v>
      </c>
      <c r="H414" t="s">
        <v>2789</v>
      </c>
      <c r="I414" t="s">
        <v>1942</v>
      </c>
      <c r="J414" t="s">
        <v>1943</v>
      </c>
      <c r="K414" t="s">
        <v>1943</v>
      </c>
      <c r="L414" t="s">
        <v>123</v>
      </c>
      <c r="M414" t="s">
        <v>2790</v>
      </c>
    </row>
    <row r="415" spans="1:13" ht="12.75">
      <c r="A415" t="s">
        <v>2791</v>
      </c>
      <c r="B415" t="s">
        <v>1935</v>
      </c>
      <c r="C415" t="s">
        <v>138</v>
      </c>
      <c r="D415" t="s">
        <v>2792</v>
      </c>
      <c r="E415" t="s">
        <v>2793</v>
      </c>
      <c r="F415" t="s">
        <v>1982</v>
      </c>
      <c r="G415" t="s">
        <v>1955</v>
      </c>
      <c r="H415" t="s">
        <v>2794</v>
      </c>
      <c r="I415" t="s">
        <v>1942</v>
      </c>
      <c r="J415" t="s">
        <v>1943</v>
      </c>
      <c r="K415" t="s">
        <v>1943</v>
      </c>
      <c r="L415" t="s">
        <v>123</v>
      </c>
      <c r="M415" t="s">
        <v>2795</v>
      </c>
    </row>
    <row r="416" spans="1:13" ht="12.75">
      <c r="A416" t="s">
        <v>2796</v>
      </c>
      <c r="B416" t="s">
        <v>1935</v>
      </c>
      <c r="C416" t="s">
        <v>138</v>
      </c>
      <c r="D416" t="s">
        <v>2797</v>
      </c>
      <c r="E416" t="s">
        <v>2798</v>
      </c>
      <c r="F416" t="s">
        <v>2350</v>
      </c>
      <c r="G416" t="s">
        <v>2107</v>
      </c>
      <c r="H416" t="s">
        <v>2799</v>
      </c>
      <c r="I416" t="s">
        <v>2800</v>
      </c>
      <c r="J416" t="s">
        <v>2801</v>
      </c>
      <c r="K416" t="s">
        <v>2801</v>
      </c>
      <c r="L416" t="s">
        <v>123</v>
      </c>
      <c r="M416" t="s">
        <v>2802</v>
      </c>
    </row>
    <row r="417" spans="1:13" ht="12.75">
      <c r="A417" t="s">
        <v>2803</v>
      </c>
      <c r="B417" t="s">
        <v>1935</v>
      </c>
      <c r="C417" t="s">
        <v>138</v>
      </c>
      <c r="D417" t="s">
        <v>2804</v>
      </c>
      <c r="E417" t="s">
        <v>2805</v>
      </c>
      <c r="F417" t="s">
        <v>2106</v>
      </c>
      <c r="G417" t="s">
        <v>2107</v>
      </c>
      <c r="H417" t="s">
        <v>2806</v>
      </c>
      <c r="I417" t="s">
        <v>2109</v>
      </c>
      <c r="J417" t="s">
        <v>2110</v>
      </c>
      <c r="K417" t="s">
        <v>2110</v>
      </c>
      <c r="L417" t="s">
        <v>123</v>
      </c>
      <c r="M417" t="s">
        <v>2807</v>
      </c>
    </row>
    <row r="418" spans="1:13" ht="12.75">
      <c r="A418" t="s">
        <v>2808</v>
      </c>
      <c r="B418" t="s">
        <v>1935</v>
      </c>
      <c r="C418" t="s">
        <v>138</v>
      </c>
      <c r="D418" t="s">
        <v>2809</v>
      </c>
      <c r="E418" t="s">
        <v>2810</v>
      </c>
      <c r="F418" t="s">
        <v>2098</v>
      </c>
      <c r="G418" t="s">
        <v>2044</v>
      </c>
      <c r="H418" t="s">
        <v>2811</v>
      </c>
      <c r="I418" t="s">
        <v>2100</v>
      </c>
      <c r="J418" t="s">
        <v>2101</v>
      </c>
      <c r="K418" t="s">
        <v>2101</v>
      </c>
      <c r="L418" t="s">
        <v>123</v>
      </c>
      <c r="M418" t="s">
        <v>2812</v>
      </c>
    </row>
    <row r="419" spans="1:13" ht="12.75">
      <c r="A419" t="s">
        <v>2813</v>
      </c>
      <c r="B419" t="s">
        <v>1935</v>
      </c>
      <c r="C419" t="s">
        <v>138</v>
      </c>
      <c r="D419" t="s">
        <v>2814</v>
      </c>
      <c r="E419" t="s">
        <v>2815</v>
      </c>
      <c r="F419" t="s">
        <v>2816</v>
      </c>
      <c r="G419" t="s">
        <v>2304</v>
      </c>
      <c r="H419" t="s">
        <v>2817</v>
      </c>
      <c r="I419" t="s">
        <v>2818</v>
      </c>
      <c r="J419" t="s">
        <v>2819</v>
      </c>
      <c r="K419" t="s">
        <v>2819</v>
      </c>
      <c r="L419" t="s">
        <v>123</v>
      </c>
      <c r="M419" t="s">
        <v>2820</v>
      </c>
    </row>
    <row r="420" spans="1:13" ht="12.75">
      <c r="A420" t="s">
        <v>2821</v>
      </c>
      <c r="B420" t="s">
        <v>1935</v>
      </c>
      <c r="C420" t="s">
        <v>138</v>
      </c>
      <c r="D420" t="s">
        <v>2822</v>
      </c>
      <c r="E420" t="s">
        <v>2823</v>
      </c>
      <c r="F420" t="s">
        <v>2816</v>
      </c>
      <c r="G420" t="s">
        <v>2304</v>
      </c>
      <c r="H420" t="s">
        <v>2824</v>
      </c>
      <c r="I420" t="s">
        <v>2818</v>
      </c>
      <c r="J420" t="s">
        <v>2819</v>
      </c>
      <c r="K420" t="s">
        <v>2819</v>
      </c>
      <c r="L420" t="s">
        <v>123</v>
      </c>
      <c r="M420" t="s">
        <v>2825</v>
      </c>
    </row>
    <row r="421" spans="1:13" ht="12.75">
      <c r="A421" t="s">
        <v>2826</v>
      </c>
      <c r="B421" t="s">
        <v>1935</v>
      </c>
      <c r="C421" t="s">
        <v>138</v>
      </c>
      <c r="D421" t="s">
        <v>2827</v>
      </c>
      <c r="E421" t="s">
        <v>2828</v>
      </c>
      <c r="F421" t="s">
        <v>2829</v>
      </c>
      <c r="G421" t="s">
        <v>2642</v>
      </c>
      <c r="H421" t="s">
        <v>2830</v>
      </c>
      <c r="I421" t="s">
        <v>2831</v>
      </c>
      <c r="J421" t="s">
        <v>2832</v>
      </c>
      <c r="K421" t="s">
        <v>2832</v>
      </c>
      <c r="L421" t="s">
        <v>123</v>
      </c>
      <c r="M421" t="s">
        <v>2833</v>
      </c>
    </row>
    <row r="422" spans="1:13" ht="12.75">
      <c r="A422" t="s">
        <v>2834</v>
      </c>
      <c r="B422" t="s">
        <v>1935</v>
      </c>
      <c r="C422" t="s">
        <v>138</v>
      </c>
      <c r="D422" t="s">
        <v>2835</v>
      </c>
      <c r="E422" t="s">
        <v>2836</v>
      </c>
      <c r="F422" t="s">
        <v>2837</v>
      </c>
      <c r="G422" t="s">
        <v>2364</v>
      </c>
      <c r="H422" t="s">
        <v>2838</v>
      </c>
      <c r="I422" t="s">
        <v>2839</v>
      </c>
      <c r="J422" t="s">
        <v>2840</v>
      </c>
      <c r="K422" t="s">
        <v>2840</v>
      </c>
      <c r="L422" t="s">
        <v>123</v>
      </c>
      <c r="M422" t="s">
        <v>2841</v>
      </c>
    </row>
    <row r="423" spans="1:13" ht="12.75">
      <c r="A423" t="s">
        <v>2842</v>
      </c>
      <c r="B423" t="s">
        <v>1935</v>
      </c>
      <c r="C423" t="s">
        <v>138</v>
      </c>
      <c r="D423" t="s">
        <v>2843</v>
      </c>
      <c r="E423" t="s">
        <v>2844</v>
      </c>
      <c r="F423" t="s">
        <v>2845</v>
      </c>
      <c r="G423" t="s">
        <v>224</v>
      </c>
      <c r="H423" t="s">
        <v>2846</v>
      </c>
      <c r="I423" t="s">
        <v>2219</v>
      </c>
      <c r="J423" t="s">
        <v>2220</v>
      </c>
      <c r="K423" t="s">
        <v>2220</v>
      </c>
      <c r="L423" t="s">
        <v>123</v>
      </c>
      <c r="M423" t="s">
        <v>2847</v>
      </c>
    </row>
    <row r="424" spans="1:13" ht="12.75">
      <c r="A424" t="s">
        <v>2848</v>
      </c>
      <c r="B424" t="s">
        <v>1935</v>
      </c>
      <c r="C424" t="s">
        <v>138</v>
      </c>
      <c r="D424" t="s">
        <v>2849</v>
      </c>
      <c r="E424" t="s">
        <v>2850</v>
      </c>
      <c r="F424" t="s">
        <v>2851</v>
      </c>
      <c r="G424" t="s">
        <v>2073</v>
      </c>
      <c r="H424" t="s">
        <v>2852</v>
      </c>
      <c r="I424" t="s">
        <v>2853</v>
      </c>
      <c r="J424" t="s">
        <v>2854</v>
      </c>
      <c r="K424" t="s">
        <v>2855</v>
      </c>
      <c r="L424" t="s">
        <v>123</v>
      </c>
      <c r="M424" t="s">
        <v>2856</v>
      </c>
    </row>
    <row r="425" spans="1:13" ht="12.75">
      <c r="A425" t="s">
        <v>2857</v>
      </c>
      <c r="B425" t="s">
        <v>1935</v>
      </c>
      <c r="C425" t="s">
        <v>138</v>
      </c>
      <c r="D425" t="s">
        <v>2858</v>
      </c>
      <c r="E425" t="s">
        <v>2859</v>
      </c>
      <c r="F425" t="s">
        <v>2350</v>
      </c>
      <c r="G425" t="s">
        <v>2107</v>
      </c>
      <c r="H425" t="s">
        <v>2860</v>
      </c>
      <c r="I425" t="s">
        <v>2861</v>
      </c>
      <c r="J425" t="s">
        <v>2862</v>
      </c>
      <c r="K425" t="s">
        <v>2862</v>
      </c>
      <c r="L425" t="s">
        <v>123</v>
      </c>
      <c r="M425" t="s">
        <v>2863</v>
      </c>
    </row>
    <row r="426" spans="1:13" ht="12.75">
      <c r="A426" t="s">
        <v>2864</v>
      </c>
      <c r="B426" t="s">
        <v>1935</v>
      </c>
      <c r="C426" t="s">
        <v>138</v>
      </c>
      <c r="D426" t="s">
        <v>2865</v>
      </c>
      <c r="E426" t="s">
        <v>2866</v>
      </c>
      <c r="F426" t="s">
        <v>1968</v>
      </c>
      <c r="G426" t="s">
        <v>2019</v>
      </c>
      <c r="H426" t="s">
        <v>2867</v>
      </c>
      <c r="I426" t="s">
        <v>1942</v>
      </c>
      <c r="J426" t="s">
        <v>1943</v>
      </c>
      <c r="K426" t="s">
        <v>1943</v>
      </c>
      <c r="L426" t="s">
        <v>123</v>
      </c>
      <c r="M426" t="s">
        <v>2868</v>
      </c>
    </row>
    <row r="427" spans="1:13" ht="12.75">
      <c r="A427" t="s">
        <v>2869</v>
      </c>
      <c r="B427" t="s">
        <v>1935</v>
      </c>
      <c r="C427" t="s">
        <v>138</v>
      </c>
      <c r="D427" t="s">
        <v>2870</v>
      </c>
      <c r="E427" t="s">
        <v>2871</v>
      </c>
      <c r="F427" t="s">
        <v>2030</v>
      </c>
      <c r="G427" t="s">
        <v>2031</v>
      </c>
      <c r="H427" t="s">
        <v>2872</v>
      </c>
      <c r="I427" t="s">
        <v>1942</v>
      </c>
      <c r="J427" t="s">
        <v>1943</v>
      </c>
      <c r="K427" t="s">
        <v>1943</v>
      </c>
      <c r="L427" t="s">
        <v>123</v>
      </c>
      <c r="M427" t="s">
        <v>2873</v>
      </c>
    </row>
    <row r="428" spans="1:13" ht="12.75">
      <c r="A428" t="s">
        <v>2874</v>
      </c>
      <c r="B428" t="s">
        <v>1935</v>
      </c>
      <c r="C428" t="s">
        <v>138</v>
      </c>
      <c r="D428" t="s">
        <v>2875</v>
      </c>
      <c r="E428" t="s">
        <v>2876</v>
      </c>
      <c r="F428" t="s">
        <v>2030</v>
      </c>
      <c r="G428" t="s">
        <v>2031</v>
      </c>
      <c r="H428" t="s">
        <v>2877</v>
      </c>
      <c r="I428" t="s">
        <v>1942</v>
      </c>
      <c r="J428" t="s">
        <v>1943</v>
      </c>
      <c r="K428" t="s">
        <v>1943</v>
      </c>
      <c r="L428" t="s">
        <v>123</v>
      </c>
      <c r="M428" t="s">
        <v>2878</v>
      </c>
    </row>
    <row r="429" spans="1:13" ht="12.75">
      <c r="A429" t="s">
        <v>2879</v>
      </c>
      <c r="B429" t="s">
        <v>1935</v>
      </c>
      <c r="C429" t="s">
        <v>138</v>
      </c>
      <c r="D429" t="s">
        <v>2880</v>
      </c>
      <c r="E429" t="s">
        <v>2881</v>
      </c>
      <c r="F429" t="s">
        <v>2030</v>
      </c>
      <c r="G429" t="s">
        <v>2031</v>
      </c>
      <c r="H429" t="s">
        <v>2882</v>
      </c>
      <c r="I429" t="s">
        <v>1942</v>
      </c>
      <c r="J429" t="s">
        <v>1943</v>
      </c>
      <c r="K429" t="s">
        <v>1943</v>
      </c>
      <c r="L429" t="s">
        <v>123</v>
      </c>
      <c r="M429" t="s">
        <v>2883</v>
      </c>
    </row>
    <row r="430" spans="1:13" ht="12.75">
      <c r="A430" t="s">
        <v>2884</v>
      </c>
      <c r="B430" t="s">
        <v>1935</v>
      </c>
      <c r="C430" t="s">
        <v>138</v>
      </c>
      <c r="D430" t="s">
        <v>2885</v>
      </c>
      <c r="E430" t="s">
        <v>2886</v>
      </c>
      <c r="F430" t="s">
        <v>2030</v>
      </c>
      <c r="G430" t="s">
        <v>2031</v>
      </c>
      <c r="H430" t="s">
        <v>2887</v>
      </c>
      <c r="I430" t="s">
        <v>1942</v>
      </c>
      <c r="J430" t="s">
        <v>1943</v>
      </c>
      <c r="K430" t="s">
        <v>1943</v>
      </c>
      <c r="L430" t="s">
        <v>123</v>
      </c>
      <c r="M430" t="s">
        <v>2888</v>
      </c>
    </row>
    <row r="431" spans="1:13" ht="12.75">
      <c r="A431" t="s">
        <v>2889</v>
      </c>
      <c r="B431" t="s">
        <v>1935</v>
      </c>
      <c r="C431" t="s">
        <v>138</v>
      </c>
      <c r="D431" t="s">
        <v>2890</v>
      </c>
      <c r="E431" t="s">
        <v>2891</v>
      </c>
      <c r="F431" t="s">
        <v>2248</v>
      </c>
      <c r="G431" t="s">
        <v>2249</v>
      </c>
      <c r="H431" t="s">
        <v>2892</v>
      </c>
      <c r="I431" t="s">
        <v>2251</v>
      </c>
      <c r="J431" t="s">
        <v>2252</v>
      </c>
      <c r="K431" t="s">
        <v>2252</v>
      </c>
      <c r="L431" t="s">
        <v>123</v>
      </c>
      <c r="M431" t="s">
        <v>2893</v>
      </c>
    </row>
    <row r="432" spans="1:13" ht="12.75">
      <c r="A432" t="s">
        <v>2894</v>
      </c>
      <c r="B432" t="s">
        <v>1935</v>
      </c>
      <c r="C432" t="s">
        <v>138</v>
      </c>
      <c r="D432" t="s">
        <v>2895</v>
      </c>
      <c r="E432" t="s">
        <v>2896</v>
      </c>
      <c r="F432" t="s">
        <v>2248</v>
      </c>
      <c r="G432" t="s">
        <v>2249</v>
      </c>
      <c r="H432" t="s">
        <v>2897</v>
      </c>
      <c r="I432" t="s">
        <v>2251</v>
      </c>
      <c r="J432" t="s">
        <v>2252</v>
      </c>
      <c r="K432" t="s">
        <v>2252</v>
      </c>
      <c r="L432" t="s">
        <v>123</v>
      </c>
      <c r="M432" t="s">
        <v>2898</v>
      </c>
    </row>
    <row r="433" spans="1:13" ht="12.75">
      <c r="A433" t="s">
        <v>2899</v>
      </c>
      <c r="B433" t="s">
        <v>1935</v>
      </c>
      <c r="C433" t="s">
        <v>138</v>
      </c>
      <c r="D433" t="s">
        <v>2900</v>
      </c>
      <c r="E433" t="s">
        <v>2901</v>
      </c>
      <c r="F433" t="s">
        <v>2350</v>
      </c>
      <c r="G433" t="s">
        <v>2107</v>
      </c>
      <c r="H433" t="s">
        <v>2902</v>
      </c>
      <c r="I433" t="s">
        <v>2352</v>
      </c>
      <c r="J433" t="s">
        <v>2353</v>
      </c>
      <c r="K433" t="s">
        <v>2353</v>
      </c>
      <c r="L433" t="s">
        <v>123</v>
      </c>
      <c r="M433" t="s">
        <v>2903</v>
      </c>
    </row>
    <row r="434" spans="1:13" ht="12.75">
      <c r="A434" t="s">
        <v>2904</v>
      </c>
      <c r="B434" t="s">
        <v>1935</v>
      </c>
      <c r="C434" t="s">
        <v>138</v>
      </c>
      <c r="D434" t="s">
        <v>2905</v>
      </c>
      <c r="E434" t="s">
        <v>2906</v>
      </c>
      <c r="F434" t="s">
        <v>2294</v>
      </c>
      <c r="G434" t="s">
        <v>2107</v>
      </c>
      <c r="H434" t="s">
        <v>2907</v>
      </c>
      <c r="I434" t="s">
        <v>2296</v>
      </c>
      <c r="J434" t="s">
        <v>2297</v>
      </c>
      <c r="K434" t="s">
        <v>2297</v>
      </c>
      <c r="L434" t="s">
        <v>123</v>
      </c>
      <c r="M434" t="s">
        <v>2908</v>
      </c>
    </row>
    <row r="435" spans="1:13" ht="12.75">
      <c r="A435" t="s">
        <v>2909</v>
      </c>
      <c r="B435" t="s">
        <v>1935</v>
      </c>
      <c r="C435" t="s">
        <v>138</v>
      </c>
      <c r="D435" t="s">
        <v>2910</v>
      </c>
      <c r="E435" t="s">
        <v>2911</v>
      </c>
      <c r="F435" t="s">
        <v>2230</v>
      </c>
      <c r="G435" t="s">
        <v>2304</v>
      </c>
      <c r="H435" t="s">
        <v>2912</v>
      </c>
      <c r="I435" t="s">
        <v>2635</v>
      </c>
      <c r="J435" t="s">
        <v>2636</v>
      </c>
      <c r="K435" t="s">
        <v>2636</v>
      </c>
      <c r="L435" t="s">
        <v>123</v>
      </c>
      <c r="M435" t="s">
        <v>2913</v>
      </c>
    </row>
    <row r="436" spans="1:13" ht="12.75">
      <c r="A436" t="s">
        <v>2914</v>
      </c>
      <c r="B436" t="s">
        <v>1935</v>
      </c>
      <c r="C436" t="s">
        <v>138</v>
      </c>
      <c r="D436" t="s">
        <v>2915</v>
      </c>
      <c r="E436" t="s">
        <v>2916</v>
      </c>
      <c r="F436" t="s">
        <v>1982</v>
      </c>
      <c r="G436" t="s">
        <v>1969</v>
      </c>
      <c r="H436" t="s">
        <v>2917</v>
      </c>
      <c r="I436" t="s">
        <v>1942</v>
      </c>
      <c r="J436" t="s">
        <v>1943</v>
      </c>
      <c r="K436" t="s">
        <v>1943</v>
      </c>
      <c r="L436" t="s">
        <v>123</v>
      </c>
      <c r="M436" t="s">
        <v>2918</v>
      </c>
    </row>
    <row r="437" spans="1:13" ht="12.75">
      <c r="A437" t="s">
        <v>2919</v>
      </c>
      <c r="B437" t="s">
        <v>1935</v>
      </c>
      <c r="C437" t="s">
        <v>138</v>
      </c>
      <c r="D437" t="s">
        <v>2920</v>
      </c>
      <c r="E437" t="s">
        <v>2921</v>
      </c>
      <c r="F437" t="s">
        <v>2217</v>
      </c>
      <c r="G437" t="s">
        <v>224</v>
      </c>
      <c r="H437" t="s">
        <v>2922</v>
      </c>
      <c r="I437" t="s">
        <v>2219</v>
      </c>
      <c r="J437" t="s">
        <v>2220</v>
      </c>
      <c r="K437" t="s">
        <v>2220</v>
      </c>
      <c r="L437" t="s">
        <v>123</v>
      </c>
      <c r="M437" t="s">
        <v>2923</v>
      </c>
    </row>
    <row r="438" spans="1:13" ht="12.75">
      <c r="A438" t="s">
        <v>2924</v>
      </c>
      <c r="B438" t="s">
        <v>1935</v>
      </c>
      <c r="C438" t="s">
        <v>138</v>
      </c>
      <c r="D438" t="s">
        <v>2925</v>
      </c>
      <c r="E438" t="s">
        <v>2926</v>
      </c>
      <c r="F438" t="s">
        <v>1988</v>
      </c>
      <c r="G438" t="s">
        <v>2008</v>
      </c>
      <c r="H438" t="s">
        <v>2927</v>
      </c>
      <c r="I438" t="s">
        <v>1942</v>
      </c>
      <c r="J438" t="s">
        <v>1943</v>
      </c>
      <c r="K438" t="s">
        <v>2928</v>
      </c>
      <c r="L438" t="s">
        <v>123</v>
      </c>
      <c r="M438" t="s">
        <v>2929</v>
      </c>
    </row>
    <row r="439" spans="1:13" ht="12.75">
      <c r="A439" t="s">
        <v>2930</v>
      </c>
      <c r="B439" t="s">
        <v>1935</v>
      </c>
      <c r="C439" t="s">
        <v>138</v>
      </c>
      <c r="D439" t="s">
        <v>2931</v>
      </c>
      <c r="E439" t="s">
        <v>2932</v>
      </c>
      <c r="F439" t="s">
        <v>2192</v>
      </c>
      <c r="G439" t="s">
        <v>2044</v>
      </c>
      <c r="H439" t="s">
        <v>2933</v>
      </c>
      <c r="I439" t="s">
        <v>2194</v>
      </c>
      <c r="J439" t="s">
        <v>2195</v>
      </c>
      <c r="K439" t="s">
        <v>2195</v>
      </c>
      <c r="L439" t="s">
        <v>123</v>
      </c>
      <c r="M439" t="s">
        <v>2934</v>
      </c>
    </row>
    <row r="440" spans="1:13" ht="12.75">
      <c r="A440" t="s">
        <v>2935</v>
      </c>
      <c r="B440" t="s">
        <v>1935</v>
      </c>
      <c r="C440" t="s">
        <v>138</v>
      </c>
      <c r="D440" t="s">
        <v>2936</v>
      </c>
      <c r="E440" t="s">
        <v>2937</v>
      </c>
      <c r="F440" t="s">
        <v>2938</v>
      </c>
      <c r="G440" t="s">
        <v>2231</v>
      </c>
      <c r="H440" t="s">
        <v>2939</v>
      </c>
      <c r="I440" t="s">
        <v>2940</v>
      </c>
      <c r="J440" t="s">
        <v>2941</v>
      </c>
      <c r="K440" t="s">
        <v>2941</v>
      </c>
      <c r="L440" t="s">
        <v>123</v>
      </c>
      <c r="M440" t="s">
        <v>2942</v>
      </c>
    </row>
    <row r="441" spans="1:13" ht="12.75">
      <c r="A441" t="s">
        <v>2943</v>
      </c>
      <c r="B441" t="s">
        <v>1935</v>
      </c>
      <c r="C441" t="s">
        <v>138</v>
      </c>
      <c r="D441" t="s">
        <v>2944</v>
      </c>
      <c r="E441" t="s">
        <v>2945</v>
      </c>
      <c r="F441" t="s">
        <v>2319</v>
      </c>
      <c r="G441" t="s">
        <v>2249</v>
      </c>
      <c r="H441" t="s">
        <v>2946</v>
      </c>
      <c r="I441" t="s">
        <v>2321</v>
      </c>
      <c r="J441" t="s">
        <v>2322</v>
      </c>
      <c r="K441" t="s">
        <v>2322</v>
      </c>
      <c r="L441" t="s">
        <v>123</v>
      </c>
      <c r="M441" t="s">
        <v>2947</v>
      </c>
    </row>
    <row r="442" spans="1:13" ht="12.75">
      <c r="A442" t="s">
        <v>2948</v>
      </c>
      <c r="B442" t="s">
        <v>1935</v>
      </c>
      <c r="C442" t="s">
        <v>138</v>
      </c>
      <c r="D442" t="s">
        <v>2949</v>
      </c>
      <c r="E442" t="s">
        <v>2950</v>
      </c>
      <c r="F442" t="s">
        <v>2951</v>
      </c>
      <c r="G442" t="s">
        <v>2952</v>
      </c>
      <c r="H442" t="s">
        <v>2953</v>
      </c>
      <c r="I442" t="s">
        <v>2954</v>
      </c>
      <c r="J442" t="s">
        <v>2955</v>
      </c>
      <c r="K442" t="s">
        <v>2955</v>
      </c>
      <c r="L442" t="s">
        <v>123</v>
      </c>
      <c r="M442" t="s">
        <v>2956</v>
      </c>
    </row>
    <row r="443" spans="1:13" ht="12.75">
      <c r="A443" t="s">
        <v>2957</v>
      </c>
      <c r="B443" t="s">
        <v>1935</v>
      </c>
      <c r="C443" t="s">
        <v>138</v>
      </c>
      <c r="D443" t="s">
        <v>2958</v>
      </c>
      <c r="E443" t="s">
        <v>2959</v>
      </c>
      <c r="F443" t="s">
        <v>2951</v>
      </c>
      <c r="G443" t="s">
        <v>2952</v>
      </c>
      <c r="H443" t="s">
        <v>2960</v>
      </c>
      <c r="I443" t="s">
        <v>2954</v>
      </c>
      <c r="J443" t="s">
        <v>2955</v>
      </c>
      <c r="K443" t="s">
        <v>2955</v>
      </c>
      <c r="L443" t="s">
        <v>123</v>
      </c>
      <c r="M443" t="s">
        <v>2961</v>
      </c>
    </row>
    <row r="444" spans="1:13" ht="12.75">
      <c r="A444" t="s">
        <v>2962</v>
      </c>
      <c r="B444" t="s">
        <v>1935</v>
      </c>
      <c r="C444" t="s">
        <v>138</v>
      </c>
      <c r="D444" t="s">
        <v>2963</v>
      </c>
      <c r="E444" t="s">
        <v>2964</v>
      </c>
      <c r="F444" t="s">
        <v>2965</v>
      </c>
      <c r="G444" t="s">
        <v>2642</v>
      </c>
      <c r="H444" t="s">
        <v>2966</v>
      </c>
      <c r="I444" t="s">
        <v>2967</v>
      </c>
      <c r="J444" t="s">
        <v>2968</v>
      </c>
      <c r="K444" t="s">
        <v>2968</v>
      </c>
      <c r="L444" t="s">
        <v>123</v>
      </c>
      <c r="M444" t="s">
        <v>2969</v>
      </c>
    </row>
    <row r="445" spans="1:13" ht="12.75">
      <c r="A445" t="s">
        <v>2970</v>
      </c>
      <c r="B445" t="s">
        <v>1935</v>
      </c>
      <c r="C445" t="s">
        <v>138</v>
      </c>
      <c r="D445" t="s">
        <v>2971</v>
      </c>
      <c r="E445" t="s">
        <v>2972</v>
      </c>
      <c r="F445" t="s">
        <v>2973</v>
      </c>
      <c r="G445" t="s">
        <v>2126</v>
      </c>
      <c r="H445" t="s">
        <v>2974</v>
      </c>
      <c r="I445" t="s">
        <v>2975</v>
      </c>
      <c r="J445" t="s">
        <v>2976</v>
      </c>
      <c r="K445" t="s">
        <v>2976</v>
      </c>
      <c r="L445" t="s">
        <v>123</v>
      </c>
      <c r="M445" t="s">
        <v>2977</v>
      </c>
    </row>
    <row r="446" spans="1:13" ht="12.75">
      <c r="A446" t="s">
        <v>2978</v>
      </c>
      <c r="B446" t="s">
        <v>1935</v>
      </c>
      <c r="C446" t="s">
        <v>138</v>
      </c>
      <c r="D446" t="s">
        <v>2979</v>
      </c>
      <c r="E446" t="s">
        <v>2980</v>
      </c>
      <c r="F446" t="s">
        <v>2981</v>
      </c>
      <c r="G446" t="s">
        <v>1976</v>
      </c>
      <c r="H446" t="s">
        <v>2982</v>
      </c>
      <c r="I446" t="s">
        <v>1942</v>
      </c>
      <c r="J446" t="s">
        <v>1943</v>
      </c>
      <c r="K446" t="s">
        <v>1943</v>
      </c>
      <c r="L446" t="s">
        <v>123</v>
      </c>
      <c r="M446" t="s">
        <v>2983</v>
      </c>
    </row>
    <row r="447" spans="1:13" ht="12.75">
      <c r="A447" t="s">
        <v>2984</v>
      </c>
      <c r="B447" t="s">
        <v>1935</v>
      </c>
      <c r="C447" t="s">
        <v>138</v>
      </c>
      <c r="D447" t="s">
        <v>2985</v>
      </c>
      <c r="E447" t="s">
        <v>2986</v>
      </c>
      <c r="F447" t="s">
        <v>1961</v>
      </c>
      <c r="G447" t="s">
        <v>1962</v>
      </c>
      <c r="H447" t="s">
        <v>2987</v>
      </c>
      <c r="I447" t="s">
        <v>1942</v>
      </c>
      <c r="J447" t="s">
        <v>1943</v>
      </c>
      <c r="K447" t="s">
        <v>1943</v>
      </c>
      <c r="L447" t="s">
        <v>123</v>
      </c>
      <c r="M447" t="s">
        <v>2988</v>
      </c>
    </row>
    <row r="448" spans="1:13" ht="12.75">
      <c r="A448" t="s">
        <v>2989</v>
      </c>
      <c r="B448" t="s">
        <v>1935</v>
      </c>
      <c r="C448" t="s">
        <v>138</v>
      </c>
      <c r="D448" t="s">
        <v>2990</v>
      </c>
      <c r="E448" t="s">
        <v>2991</v>
      </c>
      <c r="F448" t="s">
        <v>2239</v>
      </c>
      <c r="G448" t="s">
        <v>2044</v>
      </c>
      <c r="H448" t="s">
        <v>2992</v>
      </c>
      <c r="I448" t="s">
        <v>2241</v>
      </c>
      <c r="J448" t="s">
        <v>2242</v>
      </c>
      <c r="K448" t="s">
        <v>2242</v>
      </c>
      <c r="L448" t="s">
        <v>123</v>
      </c>
      <c r="M448" t="s">
        <v>2993</v>
      </c>
    </row>
    <row r="449" spans="1:13" ht="12.75">
      <c r="A449" t="s">
        <v>2994</v>
      </c>
      <c r="B449" t="s">
        <v>1935</v>
      </c>
      <c r="C449" t="s">
        <v>138</v>
      </c>
      <c r="D449" t="s">
        <v>2995</v>
      </c>
      <c r="E449" t="s">
        <v>2996</v>
      </c>
      <c r="F449" t="s">
        <v>1961</v>
      </c>
      <c r="G449" t="s">
        <v>2491</v>
      </c>
      <c r="H449" t="s">
        <v>2997</v>
      </c>
      <c r="I449" t="s">
        <v>1942</v>
      </c>
      <c r="J449" t="s">
        <v>1943</v>
      </c>
      <c r="K449" t="s">
        <v>1943</v>
      </c>
      <c r="L449" t="s">
        <v>123</v>
      </c>
      <c r="M449" t="s">
        <v>2998</v>
      </c>
    </row>
    <row r="450" spans="1:13" ht="12.75">
      <c r="A450" t="s">
        <v>2999</v>
      </c>
      <c r="B450" t="s">
        <v>1935</v>
      </c>
      <c r="C450" t="s">
        <v>138</v>
      </c>
      <c r="D450" t="s">
        <v>3000</v>
      </c>
      <c r="E450" t="s">
        <v>3001</v>
      </c>
      <c r="F450" t="s">
        <v>2239</v>
      </c>
      <c r="G450" t="s">
        <v>2044</v>
      </c>
      <c r="H450" t="s">
        <v>3002</v>
      </c>
      <c r="I450" t="s">
        <v>2241</v>
      </c>
      <c r="J450" t="s">
        <v>2242</v>
      </c>
      <c r="K450" t="s">
        <v>2242</v>
      </c>
      <c r="L450" t="s">
        <v>123</v>
      </c>
      <c r="M450" t="s">
        <v>3003</v>
      </c>
    </row>
    <row r="451" spans="1:13" ht="12.75">
      <c r="A451" t="s">
        <v>3004</v>
      </c>
      <c r="B451" t="s">
        <v>1935</v>
      </c>
      <c r="C451" t="s">
        <v>138</v>
      </c>
      <c r="D451" t="s">
        <v>3005</v>
      </c>
      <c r="E451" t="s">
        <v>3006</v>
      </c>
      <c r="F451" t="s">
        <v>1961</v>
      </c>
      <c r="G451" t="s">
        <v>1962</v>
      </c>
      <c r="H451" t="s">
        <v>3007</v>
      </c>
      <c r="I451" t="s">
        <v>1942</v>
      </c>
      <c r="J451" t="s">
        <v>1943</v>
      </c>
      <c r="K451" t="s">
        <v>1943</v>
      </c>
      <c r="L451" t="s">
        <v>123</v>
      </c>
      <c r="M451" t="s">
        <v>3008</v>
      </c>
    </row>
    <row r="452" spans="1:13" ht="12.75">
      <c r="A452" t="s">
        <v>3009</v>
      </c>
      <c r="B452" t="s">
        <v>1935</v>
      </c>
      <c r="C452" t="s">
        <v>138</v>
      </c>
      <c r="D452" t="s">
        <v>3010</v>
      </c>
      <c r="E452" t="s">
        <v>3011</v>
      </c>
      <c r="F452" t="s">
        <v>2484</v>
      </c>
      <c r="G452" t="s">
        <v>1976</v>
      </c>
      <c r="H452" t="s">
        <v>3012</v>
      </c>
      <c r="I452" t="s">
        <v>1942</v>
      </c>
      <c r="J452" t="s">
        <v>1943</v>
      </c>
      <c r="K452" t="s">
        <v>1943</v>
      </c>
      <c r="L452" t="s">
        <v>123</v>
      </c>
      <c r="M452" t="s">
        <v>3013</v>
      </c>
    </row>
    <row r="453" spans="1:13" ht="12.75">
      <c r="A453" t="s">
        <v>3014</v>
      </c>
      <c r="B453" t="s">
        <v>1935</v>
      </c>
      <c r="C453" t="s">
        <v>138</v>
      </c>
      <c r="D453" t="s">
        <v>3015</v>
      </c>
      <c r="E453" t="s">
        <v>3016</v>
      </c>
      <c r="F453" t="s">
        <v>2610</v>
      </c>
      <c r="G453" t="s">
        <v>2031</v>
      </c>
      <c r="H453" t="s">
        <v>3017</v>
      </c>
      <c r="I453" t="s">
        <v>1942</v>
      </c>
      <c r="J453" t="s">
        <v>1943</v>
      </c>
      <c r="K453" t="s">
        <v>1943</v>
      </c>
      <c r="L453" t="s">
        <v>123</v>
      </c>
      <c r="M453" t="s">
        <v>3018</v>
      </c>
    </row>
    <row r="454" spans="1:13" ht="12.75">
      <c r="A454" t="s">
        <v>3019</v>
      </c>
      <c r="B454" t="s">
        <v>1935</v>
      </c>
      <c r="C454" t="s">
        <v>138</v>
      </c>
      <c r="D454" t="s">
        <v>3020</v>
      </c>
      <c r="E454" t="s">
        <v>3021</v>
      </c>
      <c r="F454" t="s">
        <v>2951</v>
      </c>
      <c r="G454" t="s">
        <v>2952</v>
      </c>
      <c r="H454" t="s">
        <v>3022</v>
      </c>
      <c r="I454" t="s">
        <v>2954</v>
      </c>
      <c r="J454" t="s">
        <v>2955</v>
      </c>
      <c r="K454" t="s">
        <v>3023</v>
      </c>
      <c r="L454" t="s">
        <v>123</v>
      </c>
      <c r="M454" t="s">
        <v>3024</v>
      </c>
    </row>
    <row r="455" spans="1:13" ht="12.75">
      <c r="A455" t="s">
        <v>3025</v>
      </c>
      <c r="B455" t="s">
        <v>1935</v>
      </c>
      <c r="C455" t="s">
        <v>138</v>
      </c>
      <c r="D455" t="s">
        <v>3026</v>
      </c>
      <c r="E455" t="s">
        <v>3027</v>
      </c>
      <c r="F455" t="s">
        <v>2471</v>
      </c>
      <c r="G455" t="s">
        <v>224</v>
      </c>
      <c r="H455" t="s">
        <v>3028</v>
      </c>
      <c r="I455" t="s">
        <v>3029</v>
      </c>
      <c r="J455" t="s">
        <v>3030</v>
      </c>
      <c r="K455" t="s">
        <v>3030</v>
      </c>
      <c r="L455" t="s">
        <v>123</v>
      </c>
      <c r="M455" t="s">
        <v>3031</v>
      </c>
    </row>
    <row r="456" spans="1:13" ht="12.75">
      <c r="A456" t="s">
        <v>3032</v>
      </c>
      <c r="B456" t="s">
        <v>1935</v>
      </c>
      <c r="C456" t="s">
        <v>138</v>
      </c>
      <c r="D456" t="s">
        <v>3033</v>
      </c>
      <c r="E456" t="s">
        <v>3034</v>
      </c>
      <c r="F456" t="s">
        <v>2230</v>
      </c>
      <c r="G456" t="s">
        <v>2231</v>
      </c>
      <c r="H456" t="s">
        <v>3035</v>
      </c>
      <c r="I456" t="s">
        <v>2313</v>
      </c>
      <c r="J456" t="s">
        <v>2314</v>
      </c>
      <c r="K456" t="s">
        <v>2314</v>
      </c>
      <c r="L456" t="s">
        <v>123</v>
      </c>
      <c r="M456" t="s">
        <v>3036</v>
      </c>
    </row>
    <row r="457" spans="1:13" ht="12.75">
      <c r="A457" t="s">
        <v>3037</v>
      </c>
      <c r="B457" t="s">
        <v>1935</v>
      </c>
      <c r="C457" t="s">
        <v>138</v>
      </c>
      <c r="D457" t="s">
        <v>3038</v>
      </c>
      <c r="E457" t="s">
        <v>3039</v>
      </c>
      <c r="F457" t="s">
        <v>2951</v>
      </c>
      <c r="G457" t="s">
        <v>2952</v>
      </c>
      <c r="H457" t="s">
        <v>3040</v>
      </c>
      <c r="I457" t="s">
        <v>2954</v>
      </c>
      <c r="J457" t="s">
        <v>2955</v>
      </c>
      <c r="K457" t="s">
        <v>2955</v>
      </c>
      <c r="L457" t="s">
        <v>123</v>
      </c>
      <c r="M457" t="s">
        <v>3041</v>
      </c>
    </row>
    <row r="458" spans="1:13" ht="12.75">
      <c r="A458" t="s">
        <v>3042</v>
      </c>
      <c r="B458" t="s">
        <v>1935</v>
      </c>
      <c r="C458" t="s">
        <v>138</v>
      </c>
      <c r="D458" t="s">
        <v>3043</v>
      </c>
      <c r="E458" t="s">
        <v>3044</v>
      </c>
      <c r="F458" t="s">
        <v>3045</v>
      </c>
      <c r="G458" t="s">
        <v>2491</v>
      </c>
      <c r="H458" t="s">
        <v>3046</v>
      </c>
      <c r="I458" t="s">
        <v>1942</v>
      </c>
      <c r="J458" t="s">
        <v>1943</v>
      </c>
      <c r="K458" t="s">
        <v>1943</v>
      </c>
      <c r="L458" t="s">
        <v>123</v>
      </c>
      <c r="M458" t="s">
        <v>3047</v>
      </c>
    </row>
    <row r="459" spans="1:13" ht="12.75">
      <c r="A459" t="s">
        <v>3048</v>
      </c>
      <c r="B459" t="s">
        <v>1935</v>
      </c>
      <c r="C459" t="s">
        <v>138</v>
      </c>
      <c r="D459" t="s">
        <v>3049</v>
      </c>
      <c r="E459" t="s">
        <v>3050</v>
      </c>
      <c r="F459" t="s">
        <v>2230</v>
      </c>
      <c r="G459" t="s">
        <v>2304</v>
      </c>
      <c r="H459" t="s">
        <v>3051</v>
      </c>
      <c r="I459" t="s">
        <v>2604</v>
      </c>
      <c r="J459" t="s">
        <v>2605</v>
      </c>
      <c r="K459" t="s">
        <v>2605</v>
      </c>
      <c r="L459" t="s">
        <v>123</v>
      </c>
      <c r="M459" t="s">
        <v>3052</v>
      </c>
    </row>
    <row r="460" spans="1:13" ht="12.75">
      <c r="A460" t="s">
        <v>3053</v>
      </c>
      <c r="B460" t="s">
        <v>1935</v>
      </c>
      <c r="C460" t="s">
        <v>138</v>
      </c>
      <c r="D460" t="s">
        <v>3054</v>
      </c>
      <c r="E460" t="s">
        <v>3055</v>
      </c>
      <c r="F460" t="s">
        <v>2030</v>
      </c>
      <c r="G460" t="s">
        <v>2031</v>
      </c>
      <c r="H460" t="s">
        <v>3056</v>
      </c>
      <c r="I460" t="s">
        <v>1942</v>
      </c>
      <c r="J460" t="s">
        <v>1943</v>
      </c>
      <c r="K460" t="s">
        <v>1943</v>
      </c>
      <c r="L460" t="s">
        <v>123</v>
      </c>
      <c r="M460" t="s">
        <v>3057</v>
      </c>
    </row>
    <row r="461" spans="1:13" ht="12.75">
      <c r="A461" t="s">
        <v>3058</v>
      </c>
      <c r="B461" t="s">
        <v>1935</v>
      </c>
      <c r="C461" t="s">
        <v>138</v>
      </c>
      <c r="D461" t="s">
        <v>3059</v>
      </c>
      <c r="E461" t="s">
        <v>3060</v>
      </c>
      <c r="F461" t="s">
        <v>2518</v>
      </c>
      <c r="G461" t="s">
        <v>1940</v>
      </c>
      <c r="H461" t="s">
        <v>3061</v>
      </c>
      <c r="I461" t="s">
        <v>1942</v>
      </c>
      <c r="J461" t="s">
        <v>1943</v>
      </c>
      <c r="K461" t="s">
        <v>1943</v>
      </c>
      <c r="L461" t="s">
        <v>123</v>
      </c>
      <c r="M461" t="s">
        <v>3062</v>
      </c>
    </row>
    <row r="462" spans="1:13" ht="12.75">
      <c r="A462" t="s">
        <v>3063</v>
      </c>
      <c r="B462" t="s">
        <v>1935</v>
      </c>
      <c r="C462" t="s">
        <v>138</v>
      </c>
      <c r="D462" t="s">
        <v>3064</v>
      </c>
      <c r="E462" t="s">
        <v>3065</v>
      </c>
      <c r="F462" t="s">
        <v>2973</v>
      </c>
      <c r="G462" t="s">
        <v>2126</v>
      </c>
      <c r="H462" t="s">
        <v>3066</v>
      </c>
      <c r="I462" t="s">
        <v>2975</v>
      </c>
      <c r="J462" t="s">
        <v>2976</v>
      </c>
      <c r="K462" t="s">
        <v>2976</v>
      </c>
      <c r="L462" t="s">
        <v>123</v>
      </c>
      <c r="M462" t="s">
        <v>3067</v>
      </c>
    </row>
    <row r="463" spans="1:13" ht="12.75">
      <c r="A463" t="s">
        <v>3068</v>
      </c>
      <c r="B463" t="s">
        <v>1935</v>
      </c>
      <c r="C463" t="s">
        <v>138</v>
      </c>
      <c r="D463" t="s">
        <v>3069</v>
      </c>
      <c r="E463" t="s">
        <v>3070</v>
      </c>
      <c r="F463" t="s">
        <v>2973</v>
      </c>
      <c r="G463" t="s">
        <v>2126</v>
      </c>
      <c r="H463" t="s">
        <v>3071</v>
      </c>
      <c r="I463" t="s">
        <v>2975</v>
      </c>
      <c r="J463" t="s">
        <v>2976</v>
      </c>
      <c r="K463" t="s">
        <v>2976</v>
      </c>
      <c r="L463" t="s">
        <v>123</v>
      </c>
      <c r="M463" t="s">
        <v>3072</v>
      </c>
    </row>
    <row r="464" spans="1:13" ht="12.75">
      <c r="A464" t="s">
        <v>3073</v>
      </c>
      <c r="B464" t="s">
        <v>1935</v>
      </c>
      <c r="C464" t="s">
        <v>138</v>
      </c>
      <c r="D464" t="s">
        <v>3074</v>
      </c>
      <c r="E464" t="s">
        <v>3075</v>
      </c>
      <c r="F464" t="s">
        <v>1982</v>
      </c>
      <c r="G464" t="s">
        <v>1962</v>
      </c>
      <c r="H464" t="s">
        <v>3076</v>
      </c>
      <c r="I464" t="s">
        <v>1942</v>
      </c>
      <c r="J464" t="s">
        <v>1943</v>
      </c>
      <c r="K464" t="s">
        <v>1943</v>
      </c>
      <c r="L464" t="s">
        <v>123</v>
      </c>
      <c r="M464" t="s">
        <v>3077</v>
      </c>
    </row>
    <row r="465" spans="1:13" ht="12.75">
      <c r="A465" t="s">
        <v>3078</v>
      </c>
      <c r="B465" t="s">
        <v>1935</v>
      </c>
      <c r="C465" t="s">
        <v>138</v>
      </c>
      <c r="D465" t="s">
        <v>3079</v>
      </c>
      <c r="E465" t="s">
        <v>3080</v>
      </c>
      <c r="F465" t="s">
        <v>2938</v>
      </c>
      <c r="G465" t="s">
        <v>2231</v>
      </c>
      <c r="H465" t="s">
        <v>3081</v>
      </c>
      <c r="I465" t="s">
        <v>2940</v>
      </c>
      <c r="J465" t="s">
        <v>2941</v>
      </c>
      <c r="K465" t="s">
        <v>2941</v>
      </c>
      <c r="L465" t="s">
        <v>123</v>
      </c>
      <c r="M465" t="s">
        <v>3082</v>
      </c>
    </row>
    <row r="466" spans="1:13" ht="12.75">
      <c r="A466" t="s">
        <v>3083</v>
      </c>
      <c r="B466" t="s">
        <v>1935</v>
      </c>
      <c r="C466" t="s">
        <v>138</v>
      </c>
      <c r="D466" t="s">
        <v>3084</v>
      </c>
      <c r="E466" t="s">
        <v>3085</v>
      </c>
      <c r="F466" t="s">
        <v>2938</v>
      </c>
      <c r="G466" t="s">
        <v>2231</v>
      </c>
      <c r="H466" t="s">
        <v>3086</v>
      </c>
      <c r="I466" t="s">
        <v>2940</v>
      </c>
      <c r="J466" t="s">
        <v>2941</v>
      </c>
      <c r="K466" t="s">
        <v>2941</v>
      </c>
      <c r="L466" t="s">
        <v>123</v>
      </c>
      <c r="M466" t="s">
        <v>3087</v>
      </c>
    </row>
    <row r="467" spans="1:13" ht="12.75">
      <c r="A467" t="s">
        <v>3088</v>
      </c>
      <c r="B467" t="s">
        <v>1935</v>
      </c>
      <c r="C467" t="s">
        <v>138</v>
      </c>
      <c r="D467" t="s">
        <v>3089</v>
      </c>
      <c r="E467" t="s">
        <v>3090</v>
      </c>
      <c r="F467" t="s">
        <v>1954</v>
      </c>
      <c r="G467" t="s">
        <v>1969</v>
      </c>
      <c r="H467" t="s">
        <v>3091</v>
      </c>
      <c r="I467" t="s">
        <v>1942</v>
      </c>
      <c r="J467" t="s">
        <v>1943</v>
      </c>
      <c r="K467" t="s">
        <v>1943</v>
      </c>
      <c r="L467" t="s">
        <v>123</v>
      </c>
      <c r="M467" t="s">
        <v>3092</v>
      </c>
    </row>
    <row r="468" spans="1:13" ht="12.75">
      <c r="A468" t="s">
        <v>3093</v>
      </c>
      <c r="B468" t="s">
        <v>1935</v>
      </c>
      <c r="C468" t="s">
        <v>138</v>
      </c>
      <c r="D468" t="s">
        <v>3094</v>
      </c>
      <c r="E468" t="s">
        <v>3095</v>
      </c>
      <c r="F468" t="s">
        <v>2951</v>
      </c>
      <c r="G468" t="s">
        <v>2952</v>
      </c>
      <c r="H468" t="s">
        <v>3096</v>
      </c>
      <c r="I468" t="s">
        <v>2954</v>
      </c>
      <c r="J468" t="s">
        <v>2955</v>
      </c>
      <c r="K468" t="s">
        <v>2955</v>
      </c>
      <c r="L468" t="s">
        <v>123</v>
      </c>
      <c r="M468" t="s">
        <v>3097</v>
      </c>
    </row>
    <row r="469" spans="1:13" ht="12.75">
      <c r="A469" t="s">
        <v>3098</v>
      </c>
      <c r="B469" t="s">
        <v>1935</v>
      </c>
      <c r="C469" t="s">
        <v>138</v>
      </c>
      <c r="D469" t="s">
        <v>3099</v>
      </c>
      <c r="E469" t="s">
        <v>3100</v>
      </c>
      <c r="F469" t="s">
        <v>1982</v>
      </c>
      <c r="G469" t="s">
        <v>1969</v>
      </c>
      <c r="H469" t="s">
        <v>3101</v>
      </c>
      <c r="I469" t="s">
        <v>1942</v>
      </c>
      <c r="J469" t="s">
        <v>1943</v>
      </c>
      <c r="K469" t="s">
        <v>1943</v>
      </c>
      <c r="L469" t="s">
        <v>123</v>
      </c>
      <c r="M469" t="s">
        <v>3102</v>
      </c>
    </row>
    <row r="470" spans="1:13" ht="12.75">
      <c r="A470" t="s">
        <v>3103</v>
      </c>
      <c r="B470" t="s">
        <v>1935</v>
      </c>
      <c r="C470" t="s">
        <v>138</v>
      </c>
      <c r="D470" t="s">
        <v>3104</v>
      </c>
      <c r="E470" t="s">
        <v>3105</v>
      </c>
      <c r="F470" t="s">
        <v>2951</v>
      </c>
      <c r="G470" t="s">
        <v>2952</v>
      </c>
      <c r="H470" t="s">
        <v>3106</v>
      </c>
      <c r="I470" t="s">
        <v>2954</v>
      </c>
      <c r="J470" t="s">
        <v>2955</v>
      </c>
      <c r="K470" t="s">
        <v>2955</v>
      </c>
      <c r="L470" t="s">
        <v>123</v>
      </c>
      <c r="M470" t="s">
        <v>3107</v>
      </c>
    </row>
    <row r="471" spans="1:13" ht="12.75">
      <c r="A471" t="s">
        <v>3108</v>
      </c>
      <c r="B471" t="s">
        <v>1935</v>
      </c>
      <c r="C471" t="s">
        <v>138</v>
      </c>
      <c r="D471" t="s">
        <v>3109</v>
      </c>
      <c r="E471" t="s">
        <v>3110</v>
      </c>
      <c r="F471" t="s">
        <v>1988</v>
      </c>
      <c r="G471" t="s">
        <v>2008</v>
      </c>
      <c r="H471" t="s">
        <v>3111</v>
      </c>
      <c r="I471" t="s">
        <v>1942</v>
      </c>
      <c r="J471" t="s">
        <v>1943</v>
      </c>
      <c r="K471" t="s">
        <v>1943</v>
      </c>
      <c r="L471" t="s">
        <v>123</v>
      </c>
      <c r="M471" t="s">
        <v>3112</v>
      </c>
    </row>
    <row r="472" spans="1:13" ht="12.75">
      <c r="A472" t="s">
        <v>3113</v>
      </c>
      <c r="B472" t="s">
        <v>1935</v>
      </c>
      <c r="C472" t="s">
        <v>138</v>
      </c>
      <c r="D472" t="s">
        <v>3114</v>
      </c>
      <c r="E472" t="s">
        <v>3115</v>
      </c>
      <c r="F472" t="s">
        <v>3116</v>
      </c>
      <c r="G472" t="s">
        <v>224</v>
      </c>
      <c r="H472" t="s">
        <v>3117</v>
      </c>
      <c r="I472" t="s">
        <v>3118</v>
      </c>
      <c r="J472" t="s">
        <v>3119</v>
      </c>
      <c r="K472" t="s">
        <v>3119</v>
      </c>
      <c r="L472" t="s">
        <v>123</v>
      </c>
      <c r="M472" t="s">
        <v>3120</v>
      </c>
    </row>
    <row r="473" spans="1:13" ht="12.75">
      <c r="A473" t="s">
        <v>3121</v>
      </c>
      <c r="B473" t="s">
        <v>1935</v>
      </c>
      <c r="C473" t="s">
        <v>138</v>
      </c>
      <c r="D473" t="s">
        <v>3122</v>
      </c>
      <c r="E473" t="s">
        <v>3123</v>
      </c>
      <c r="F473" t="s">
        <v>3116</v>
      </c>
      <c r="G473" t="s">
        <v>224</v>
      </c>
      <c r="H473" t="s">
        <v>3124</v>
      </c>
      <c r="I473" t="s">
        <v>3118</v>
      </c>
      <c r="J473" t="s">
        <v>3119</v>
      </c>
      <c r="K473" t="s">
        <v>3119</v>
      </c>
      <c r="L473" t="s">
        <v>123</v>
      </c>
      <c r="M473" t="s">
        <v>3125</v>
      </c>
    </row>
    <row r="474" spans="1:13" ht="12.75">
      <c r="A474" t="s">
        <v>3126</v>
      </c>
      <c r="B474" t="s">
        <v>1935</v>
      </c>
      <c r="C474" t="s">
        <v>138</v>
      </c>
      <c r="D474" t="s">
        <v>3127</v>
      </c>
      <c r="E474" t="s">
        <v>3128</v>
      </c>
      <c r="F474" t="s">
        <v>2951</v>
      </c>
      <c r="G474" t="s">
        <v>2952</v>
      </c>
      <c r="H474" t="s">
        <v>3129</v>
      </c>
      <c r="I474" t="s">
        <v>2954</v>
      </c>
      <c r="J474" t="s">
        <v>2955</v>
      </c>
      <c r="K474" t="s">
        <v>2955</v>
      </c>
      <c r="L474" t="s">
        <v>123</v>
      </c>
      <c r="M474" t="s">
        <v>3130</v>
      </c>
    </row>
    <row r="475" spans="1:13" ht="12.75">
      <c r="A475" t="s">
        <v>3131</v>
      </c>
      <c r="B475" t="s">
        <v>1935</v>
      </c>
      <c r="C475" t="s">
        <v>138</v>
      </c>
      <c r="D475" t="s">
        <v>3132</v>
      </c>
      <c r="E475" t="s">
        <v>3133</v>
      </c>
      <c r="F475" t="s">
        <v>2230</v>
      </c>
      <c r="G475" t="s">
        <v>2304</v>
      </c>
      <c r="H475" t="s">
        <v>3134</v>
      </c>
      <c r="I475" t="s">
        <v>3135</v>
      </c>
      <c r="J475" t="s">
        <v>3136</v>
      </c>
      <c r="K475" t="s">
        <v>3136</v>
      </c>
      <c r="L475" t="s">
        <v>123</v>
      </c>
      <c r="M475" t="s">
        <v>3137</v>
      </c>
    </row>
    <row r="476" spans="1:13" ht="12.75">
      <c r="A476" t="s">
        <v>3138</v>
      </c>
      <c r="B476" t="s">
        <v>1935</v>
      </c>
      <c r="C476" t="s">
        <v>138</v>
      </c>
      <c r="D476" t="s">
        <v>3139</v>
      </c>
      <c r="E476" t="s">
        <v>3140</v>
      </c>
      <c r="F476" t="s">
        <v>1988</v>
      </c>
      <c r="G476" t="s">
        <v>2008</v>
      </c>
      <c r="H476" t="s">
        <v>3141</v>
      </c>
      <c r="I476" t="s">
        <v>1942</v>
      </c>
      <c r="J476" t="s">
        <v>1943</v>
      </c>
      <c r="K476" t="s">
        <v>1943</v>
      </c>
      <c r="L476" t="s">
        <v>123</v>
      </c>
      <c r="M476" t="s">
        <v>3142</v>
      </c>
    </row>
    <row r="477" spans="1:13" ht="12.75">
      <c r="A477" t="s">
        <v>3143</v>
      </c>
      <c r="B477" t="s">
        <v>1935</v>
      </c>
      <c r="C477" t="s">
        <v>138</v>
      </c>
      <c r="D477" t="s">
        <v>3144</v>
      </c>
      <c r="E477" t="s">
        <v>3145</v>
      </c>
      <c r="F477" t="s">
        <v>1988</v>
      </c>
      <c r="G477" t="s">
        <v>2008</v>
      </c>
      <c r="H477" t="s">
        <v>3146</v>
      </c>
      <c r="I477" t="s">
        <v>1942</v>
      </c>
      <c r="J477" t="s">
        <v>1943</v>
      </c>
      <c r="K477" t="s">
        <v>1943</v>
      </c>
      <c r="L477" t="s">
        <v>123</v>
      </c>
      <c r="M477" t="s">
        <v>3147</v>
      </c>
    </row>
    <row r="478" spans="1:13" ht="12.75">
      <c r="A478" t="s">
        <v>3148</v>
      </c>
      <c r="B478" t="s">
        <v>1935</v>
      </c>
      <c r="C478" t="s">
        <v>138</v>
      </c>
      <c r="D478" t="s">
        <v>3149</v>
      </c>
      <c r="E478" t="s">
        <v>3150</v>
      </c>
      <c r="F478" t="s">
        <v>1988</v>
      </c>
      <c r="G478" t="s">
        <v>2008</v>
      </c>
      <c r="H478" t="s">
        <v>3151</v>
      </c>
      <c r="I478" t="s">
        <v>1942</v>
      </c>
      <c r="J478" t="s">
        <v>1943</v>
      </c>
      <c r="K478" t="s">
        <v>1943</v>
      </c>
      <c r="L478" t="s">
        <v>123</v>
      </c>
      <c r="M478" t="s">
        <v>3152</v>
      </c>
    </row>
    <row r="479" spans="1:13" ht="12.75">
      <c r="A479" t="s">
        <v>3153</v>
      </c>
      <c r="B479" t="s">
        <v>1935</v>
      </c>
      <c r="C479" t="s">
        <v>138</v>
      </c>
      <c r="D479" t="s">
        <v>3154</v>
      </c>
      <c r="E479" t="s">
        <v>3155</v>
      </c>
      <c r="F479" t="s">
        <v>2007</v>
      </c>
      <c r="G479" t="s">
        <v>2008</v>
      </c>
      <c r="H479" t="s">
        <v>3156</v>
      </c>
      <c r="I479" t="s">
        <v>1942</v>
      </c>
      <c r="J479" t="s">
        <v>1943</v>
      </c>
      <c r="K479" t="s">
        <v>1943</v>
      </c>
      <c r="L479" t="s">
        <v>123</v>
      </c>
      <c r="M479" t="s">
        <v>3157</v>
      </c>
    </row>
    <row r="480" spans="1:13" ht="12.75">
      <c r="A480" t="s">
        <v>3158</v>
      </c>
      <c r="B480" t="s">
        <v>1935</v>
      </c>
      <c r="C480" t="s">
        <v>138</v>
      </c>
      <c r="D480" t="s">
        <v>3159</v>
      </c>
      <c r="E480" t="s">
        <v>3160</v>
      </c>
      <c r="F480" t="s">
        <v>3161</v>
      </c>
      <c r="G480" t="s">
        <v>2008</v>
      </c>
      <c r="H480" t="s">
        <v>3162</v>
      </c>
      <c r="I480" t="s">
        <v>1942</v>
      </c>
      <c r="J480" t="s">
        <v>1943</v>
      </c>
      <c r="K480" t="s">
        <v>3163</v>
      </c>
      <c r="L480" t="s">
        <v>123</v>
      </c>
      <c r="M480" t="s">
        <v>3164</v>
      </c>
    </row>
    <row r="481" spans="1:13" ht="12.75">
      <c r="A481" t="s">
        <v>3165</v>
      </c>
      <c r="B481" t="s">
        <v>1935</v>
      </c>
      <c r="C481" t="s">
        <v>138</v>
      </c>
      <c r="D481" t="s">
        <v>3166</v>
      </c>
      <c r="E481" t="s">
        <v>3167</v>
      </c>
      <c r="F481" t="s">
        <v>2951</v>
      </c>
      <c r="G481" t="s">
        <v>2952</v>
      </c>
      <c r="H481" t="s">
        <v>3168</v>
      </c>
      <c r="I481" t="s">
        <v>2954</v>
      </c>
      <c r="J481" t="s">
        <v>2955</v>
      </c>
      <c r="K481" t="s">
        <v>2955</v>
      </c>
      <c r="L481" t="s">
        <v>123</v>
      </c>
      <c r="M481" t="s">
        <v>3169</v>
      </c>
    </row>
    <row r="482" spans="1:13" ht="12.75">
      <c r="A482" t="s">
        <v>3170</v>
      </c>
      <c r="B482" t="s">
        <v>1935</v>
      </c>
      <c r="C482" t="s">
        <v>138</v>
      </c>
      <c r="D482" t="s">
        <v>3171</v>
      </c>
      <c r="E482" t="s">
        <v>3172</v>
      </c>
      <c r="F482" t="s">
        <v>3173</v>
      </c>
      <c r="G482" t="s">
        <v>1962</v>
      </c>
      <c r="H482" t="s">
        <v>3174</v>
      </c>
      <c r="I482" t="s">
        <v>1942</v>
      </c>
      <c r="J482" t="s">
        <v>1943</v>
      </c>
      <c r="K482" t="s">
        <v>1943</v>
      </c>
      <c r="L482" t="s">
        <v>123</v>
      </c>
      <c r="M482" t="s">
        <v>3175</v>
      </c>
    </row>
    <row r="483" spans="1:13" ht="12.75">
      <c r="A483" t="s">
        <v>3176</v>
      </c>
      <c r="B483" t="s">
        <v>1935</v>
      </c>
      <c r="C483" t="s">
        <v>138</v>
      </c>
      <c r="D483" t="s">
        <v>3177</v>
      </c>
      <c r="E483" t="s">
        <v>3178</v>
      </c>
      <c r="F483" t="s">
        <v>3179</v>
      </c>
      <c r="G483" t="s">
        <v>2249</v>
      </c>
      <c r="H483" t="s">
        <v>3180</v>
      </c>
      <c r="I483" t="s">
        <v>3181</v>
      </c>
      <c r="J483" t="s">
        <v>3182</v>
      </c>
      <c r="K483" t="s">
        <v>3182</v>
      </c>
      <c r="L483" t="s">
        <v>123</v>
      </c>
      <c r="M483" t="s">
        <v>3183</v>
      </c>
    </row>
    <row r="484" spans="1:13" ht="12.75">
      <c r="A484" t="s">
        <v>3184</v>
      </c>
      <c r="B484" t="s">
        <v>1935</v>
      </c>
      <c r="C484" t="s">
        <v>138</v>
      </c>
      <c r="D484" t="s">
        <v>3185</v>
      </c>
      <c r="E484" t="s">
        <v>3186</v>
      </c>
      <c r="F484" t="s">
        <v>3179</v>
      </c>
      <c r="G484" t="s">
        <v>2249</v>
      </c>
      <c r="H484" t="s">
        <v>3187</v>
      </c>
      <c r="I484" t="s">
        <v>3181</v>
      </c>
      <c r="J484" t="s">
        <v>3182</v>
      </c>
      <c r="K484" t="s">
        <v>3182</v>
      </c>
      <c r="L484" t="s">
        <v>123</v>
      </c>
      <c r="M484" t="s">
        <v>3188</v>
      </c>
    </row>
    <row r="485" spans="1:13" ht="12.75">
      <c r="A485" t="s">
        <v>3189</v>
      </c>
      <c r="B485" t="s">
        <v>1935</v>
      </c>
      <c r="C485" t="s">
        <v>138</v>
      </c>
      <c r="D485" t="s">
        <v>3190</v>
      </c>
      <c r="E485" t="s">
        <v>3191</v>
      </c>
      <c r="F485" t="s">
        <v>3192</v>
      </c>
      <c r="G485" t="s">
        <v>2090</v>
      </c>
      <c r="H485" t="s">
        <v>3193</v>
      </c>
      <c r="I485" t="s">
        <v>3194</v>
      </c>
      <c r="J485" t="s">
        <v>3195</v>
      </c>
      <c r="K485" t="s">
        <v>3195</v>
      </c>
      <c r="L485" t="s">
        <v>123</v>
      </c>
      <c r="M485" t="s">
        <v>3196</v>
      </c>
    </row>
    <row r="486" spans="1:13" ht="12.75">
      <c r="A486" t="s">
        <v>3197</v>
      </c>
      <c r="B486" t="s">
        <v>1935</v>
      </c>
      <c r="C486" t="s">
        <v>138</v>
      </c>
      <c r="D486" t="s">
        <v>3198</v>
      </c>
      <c r="E486" t="s">
        <v>3199</v>
      </c>
      <c r="F486" t="s">
        <v>2257</v>
      </c>
      <c r="G486" t="s">
        <v>2200</v>
      </c>
      <c r="H486" t="s">
        <v>3200</v>
      </c>
      <c r="I486" t="s">
        <v>2259</v>
      </c>
      <c r="J486" t="s">
        <v>2260</v>
      </c>
      <c r="K486" t="s">
        <v>2260</v>
      </c>
      <c r="L486" t="s">
        <v>123</v>
      </c>
      <c r="M486" t="s">
        <v>3201</v>
      </c>
    </row>
    <row r="487" spans="1:13" ht="12.75">
      <c r="A487" t="s">
        <v>3202</v>
      </c>
      <c r="B487" t="s">
        <v>1935</v>
      </c>
      <c r="C487" t="s">
        <v>138</v>
      </c>
      <c r="D487" t="s">
        <v>3203</v>
      </c>
      <c r="E487" t="s">
        <v>3204</v>
      </c>
      <c r="F487" t="s">
        <v>3205</v>
      </c>
      <c r="G487" t="s">
        <v>2642</v>
      </c>
      <c r="H487" t="s">
        <v>3206</v>
      </c>
      <c r="I487" t="s">
        <v>3207</v>
      </c>
      <c r="J487" t="s">
        <v>3208</v>
      </c>
      <c r="K487" t="s">
        <v>3208</v>
      </c>
      <c r="L487" t="s">
        <v>123</v>
      </c>
      <c r="M487" t="s">
        <v>3209</v>
      </c>
    </row>
    <row r="488" spans="1:13" ht="12.75">
      <c r="A488" t="s">
        <v>3210</v>
      </c>
      <c r="B488" t="s">
        <v>1935</v>
      </c>
      <c r="C488" t="s">
        <v>138</v>
      </c>
      <c r="D488" t="s">
        <v>3211</v>
      </c>
      <c r="E488" t="s">
        <v>3212</v>
      </c>
      <c r="F488" t="s">
        <v>3205</v>
      </c>
      <c r="G488" t="s">
        <v>2642</v>
      </c>
      <c r="H488" t="s">
        <v>3213</v>
      </c>
      <c r="I488" t="s">
        <v>3207</v>
      </c>
      <c r="J488" t="s">
        <v>3208</v>
      </c>
      <c r="K488" t="s">
        <v>3208</v>
      </c>
      <c r="L488" t="s">
        <v>123</v>
      </c>
      <c r="M488" t="s">
        <v>3214</v>
      </c>
    </row>
    <row r="489" spans="1:13" ht="12.75">
      <c r="A489" t="s">
        <v>3215</v>
      </c>
      <c r="B489" t="s">
        <v>1935</v>
      </c>
      <c r="C489" t="s">
        <v>138</v>
      </c>
      <c r="D489" t="s">
        <v>3216</v>
      </c>
      <c r="E489" t="s">
        <v>3217</v>
      </c>
      <c r="F489" t="s">
        <v>2125</v>
      </c>
      <c r="G489" t="s">
        <v>2126</v>
      </c>
      <c r="H489" t="s">
        <v>3218</v>
      </c>
      <c r="I489" t="s">
        <v>2128</v>
      </c>
      <c r="J489" t="s">
        <v>2129</v>
      </c>
      <c r="K489" t="s">
        <v>2129</v>
      </c>
      <c r="L489" t="s">
        <v>123</v>
      </c>
      <c r="M489" t="s">
        <v>3219</v>
      </c>
    </row>
    <row r="490" spans="1:13" ht="12.75">
      <c r="A490" t="s">
        <v>3220</v>
      </c>
      <c r="B490" t="s">
        <v>1935</v>
      </c>
      <c r="C490" t="s">
        <v>138</v>
      </c>
      <c r="D490" t="s">
        <v>3221</v>
      </c>
      <c r="E490" t="s">
        <v>3222</v>
      </c>
      <c r="F490" t="s">
        <v>2125</v>
      </c>
      <c r="G490" t="s">
        <v>2126</v>
      </c>
      <c r="H490" t="s">
        <v>3223</v>
      </c>
      <c r="I490" t="s">
        <v>2128</v>
      </c>
      <c r="J490" t="s">
        <v>2129</v>
      </c>
      <c r="K490" t="s">
        <v>2129</v>
      </c>
      <c r="L490" t="s">
        <v>123</v>
      </c>
      <c r="M490" t="s">
        <v>3224</v>
      </c>
    </row>
    <row r="491" spans="1:13" ht="12.75">
      <c r="A491" t="s">
        <v>3225</v>
      </c>
      <c r="B491" t="s">
        <v>1935</v>
      </c>
      <c r="C491" t="s">
        <v>138</v>
      </c>
      <c r="D491" t="s">
        <v>3226</v>
      </c>
      <c r="E491" t="s">
        <v>3227</v>
      </c>
      <c r="F491" t="s">
        <v>1954</v>
      </c>
      <c r="G491" t="s">
        <v>1969</v>
      </c>
      <c r="H491" t="s">
        <v>3228</v>
      </c>
      <c r="I491" t="s">
        <v>1942</v>
      </c>
      <c r="J491" t="s">
        <v>1943</v>
      </c>
      <c r="K491" t="s">
        <v>1943</v>
      </c>
      <c r="L491" t="s">
        <v>123</v>
      </c>
      <c r="M491" t="s">
        <v>3229</v>
      </c>
    </row>
    <row r="492" spans="1:13" ht="12.75">
      <c r="A492" t="s">
        <v>3230</v>
      </c>
      <c r="B492" t="s">
        <v>1935</v>
      </c>
      <c r="C492" t="s">
        <v>138</v>
      </c>
      <c r="D492" t="s">
        <v>3231</v>
      </c>
      <c r="E492" t="s">
        <v>3232</v>
      </c>
      <c r="F492" t="s">
        <v>3233</v>
      </c>
      <c r="G492" t="s">
        <v>2491</v>
      </c>
      <c r="H492" t="s">
        <v>3234</v>
      </c>
      <c r="I492" t="s">
        <v>1942</v>
      </c>
      <c r="J492" t="s">
        <v>1943</v>
      </c>
      <c r="K492" t="s">
        <v>1943</v>
      </c>
      <c r="L492" t="s">
        <v>123</v>
      </c>
      <c r="M492" t="s">
        <v>3235</v>
      </c>
    </row>
    <row r="493" spans="1:13" ht="12.75">
      <c r="A493" t="s">
        <v>3236</v>
      </c>
      <c r="B493" t="s">
        <v>1935</v>
      </c>
      <c r="C493" t="s">
        <v>138</v>
      </c>
      <c r="D493" t="s">
        <v>3237</v>
      </c>
      <c r="E493" t="s">
        <v>3238</v>
      </c>
      <c r="F493" t="s">
        <v>2239</v>
      </c>
      <c r="G493" t="s">
        <v>2044</v>
      </c>
      <c r="H493" t="s">
        <v>3239</v>
      </c>
      <c r="I493" t="s">
        <v>2241</v>
      </c>
      <c r="J493" t="s">
        <v>2242</v>
      </c>
      <c r="K493" t="s">
        <v>2242</v>
      </c>
      <c r="L493" t="s">
        <v>123</v>
      </c>
      <c r="M493" t="s">
        <v>3240</v>
      </c>
    </row>
    <row r="494" spans="1:13" ht="12.75">
      <c r="A494" t="s">
        <v>3241</v>
      </c>
      <c r="B494" t="s">
        <v>1935</v>
      </c>
      <c r="C494" t="s">
        <v>138</v>
      </c>
      <c r="D494" t="s">
        <v>3242</v>
      </c>
      <c r="E494" t="s">
        <v>3243</v>
      </c>
      <c r="F494" t="s">
        <v>2951</v>
      </c>
      <c r="G494" t="s">
        <v>2952</v>
      </c>
      <c r="H494" t="s">
        <v>3244</v>
      </c>
      <c r="I494" t="s">
        <v>2954</v>
      </c>
      <c r="J494" t="s">
        <v>2955</v>
      </c>
      <c r="K494" t="s">
        <v>2955</v>
      </c>
      <c r="L494" t="s">
        <v>123</v>
      </c>
      <c r="M494" t="s">
        <v>3245</v>
      </c>
    </row>
    <row r="495" spans="1:13" ht="12.75">
      <c r="A495" t="s">
        <v>3246</v>
      </c>
      <c r="B495" t="s">
        <v>1935</v>
      </c>
      <c r="C495" t="s">
        <v>138</v>
      </c>
      <c r="D495" t="s">
        <v>3247</v>
      </c>
      <c r="E495" t="s">
        <v>3248</v>
      </c>
      <c r="F495" t="s">
        <v>1954</v>
      </c>
      <c r="G495" t="s">
        <v>1969</v>
      </c>
      <c r="H495" t="s">
        <v>3249</v>
      </c>
      <c r="I495" t="s">
        <v>1942</v>
      </c>
      <c r="J495" t="s">
        <v>1943</v>
      </c>
      <c r="K495" t="s">
        <v>1943</v>
      </c>
      <c r="L495" t="s">
        <v>123</v>
      </c>
      <c r="M495" t="s">
        <v>3250</v>
      </c>
    </row>
    <row r="496" spans="1:13" ht="12.75">
      <c r="A496" t="s">
        <v>3251</v>
      </c>
      <c r="B496" t="s">
        <v>1935</v>
      </c>
      <c r="C496" t="s">
        <v>138</v>
      </c>
      <c r="D496" t="s">
        <v>3252</v>
      </c>
      <c r="E496" t="s">
        <v>3253</v>
      </c>
      <c r="F496" t="s">
        <v>2106</v>
      </c>
      <c r="G496" t="s">
        <v>2107</v>
      </c>
      <c r="H496" t="s">
        <v>3254</v>
      </c>
      <c r="I496" t="s">
        <v>2109</v>
      </c>
      <c r="J496" t="s">
        <v>2110</v>
      </c>
      <c r="K496" t="s">
        <v>2110</v>
      </c>
      <c r="L496" t="s">
        <v>123</v>
      </c>
      <c r="M496" t="s">
        <v>3255</v>
      </c>
    </row>
    <row r="497" spans="1:13" ht="12.75">
      <c r="A497" t="s">
        <v>3256</v>
      </c>
      <c r="B497" t="s">
        <v>1935</v>
      </c>
      <c r="C497" t="s">
        <v>138</v>
      </c>
      <c r="D497" t="s">
        <v>3257</v>
      </c>
      <c r="E497" t="s">
        <v>3258</v>
      </c>
      <c r="F497" t="s">
        <v>2106</v>
      </c>
      <c r="G497" t="s">
        <v>2107</v>
      </c>
      <c r="H497" t="s">
        <v>3259</v>
      </c>
      <c r="I497" t="s">
        <v>2109</v>
      </c>
      <c r="J497" t="s">
        <v>2110</v>
      </c>
      <c r="K497" t="s">
        <v>2110</v>
      </c>
      <c r="L497" t="s">
        <v>123</v>
      </c>
      <c r="M497" t="s">
        <v>3260</v>
      </c>
    </row>
    <row r="498" spans="1:13" ht="12.75">
      <c r="A498" t="s">
        <v>3261</v>
      </c>
      <c r="B498" t="s">
        <v>1935</v>
      </c>
      <c r="C498" t="s">
        <v>138</v>
      </c>
      <c r="D498" t="s">
        <v>3262</v>
      </c>
      <c r="E498" t="s">
        <v>3263</v>
      </c>
      <c r="F498" t="s">
        <v>2257</v>
      </c>
      <c r="G498" t="s">
        <v>2200</v>
      </c>
      <c r="H498" t="s">
        <v>3264</v>
      </c>
      <c r="I498" t="s">
        <v>2259</v>
      </c>
      <c r="J498" t="s">
        <v>2260</v>
      </c>
      <c r="K498" t="s">
        <v>2260</v>
      </c>
      <c r="L498" t="s">
        <v>123</v>
      </c>
      <c r="M498" t="s">
        <v>3265</v>
      </c>
    </row>
    <row r="499" spans="1:13" ht="12.75">
      <c r="A499" t="s">
        <v>3266</v>
      </c>
      <c r="B499" t="s">
        <v>1935</v>
      </c>
      <c r="C499" t="s">
        <v>138</v>
      </c>
      <c r="D499" t="s">
        <v>3267</v>
      </c>
      <c r="E499" t="s">
        <v>3268</v>
      </c>
      <c r="F499" t="s">
        <v>2257</v>
      </c>
      <c r="G499" t="s">
        <v>2200</v>
      </c>
      <c r="H499" t="s">
        <v>3269</v>
      </c>
      <c r="I499" t="s">
        <v>2259</v>
      </c>
      <c r="J499" t="s">
        <v>2260</v>
      </c>
      <c r="K499" t="s">
        <v>2260</v>
      </c>
      <c r="L499" t="s">
        <v>123</v>
      </c>
      <c r="M499" t="s">
        <v>3270</v>
      </c>
    </row>
    <row r="500" spans="1:13" ht="12.75">
      <c r="A500" t="s">
        <v>3271</v>
      </c>
      <c r="B500" t="s">
        <v>1935</v>
      </c>
      <c r="C500" t="s">
        <v>138</v>
      </c>
      <c r="D500" t="s">
        <v>3272</v>
      </c>
      <c r="E500" t="s">
        <v>3273</v>
      </c>
      <c r="F500" t="s">
        <v>2057</v>
      </c>
      <c r="G500" t="s">
        <v>2058</v>
      </c>
      <c r="H500" t="s">
        <v>3274</v>
      </c>
      <c r="I500" t="s">
        <v>2060</v>
      </c>
      <c r="J500" t="s">
        <v>2061</v>
      </c>
      <c r="K500" t="s">
        <v>2061</v>
      </c>
      <c r="L500" t="s">
        <v>123</v>
      </c>
      <c r="M500" t="s">
        <v>3275</v>
      </c>
    </row>
    <row r="501" spans="1:13" ht="12.75">
      <c r="A501" t="s">
        <v>3276</v>
      </c>
      <c r="B501" t="s">
        <v>1935</v>
      </c>
      <c r="C501" t="s">
        <v>138</v>
      </c>
      <c r="D501" t="s">
        <v>3277</v>
      </c>
      <c r="E501" t="s">
        <v>3278</v>
      </c>
      <c r="F501" t="s">
        <v>3192</v>
      </c>
      <c r="G501" t="s">
        <v>2090</v>
      </c>
      <c r="H501" t="s">
        <v>3279</v>
      </c>
      <c r="I501" t="s">
        <v>3194</v>
      </c>
      <c r="J501" t="s">
        <v>3195</v>
      </c>
      <c r="K501" t="s">
        <v>3195</v>
      </c>
      <c r="L501" t="s">
        <v>123</v>
      </c>
      <c r="M501" t="s">
        <v>3280</v>
      </c>
    </row>
    <row r="502" spans="1:13" ht="12.75">
      <c r="A502" t="s">
        <v>3281</v>
      </c>
      <c r="B502" t="s">
        <v>1935</v>
      </c>
      <c r="C502" t="s">
        <v>138</v>
      </c>
      <c r="D502" t="s">
        <v>3282</v>
      </c>
      <c r="E502" t="s">
        <v>3283</v>
      </c>
      <c r="F502" t="s">
        <v>3192</v>
      </c>
      <c r="G502" t="s">
        <v>2090</v>
      </c>
      <c r="H502" t="s">
        <v>3284</v>
      </c>
      <c r="I502" t="s">
        <v>3194</v>
      </c>
      <c r="J502" t="s">
        <v>3195</v>
      </c>
      <c r="K502" t="s">
        <v>3195</v>
      </c>
      <c r="L502" t="s">
        <v>123</v>
      </c>
      <c r="M502" t="s">
        <v>3285</v>
      </c>
    </row>
    <row r="503" spans="1:13" ht="12.75">
      <c r="A503" t="s">
        <v>3286</v>
      </c>
      <c r="B503" t="s">
        <v>1935</v>
      </c>
      <c r="C503" t="s">
        <v>138</v>
      </c>
      <c r="D503" t="s">
        <v>3287</v>
      </c>
      <c r="E503" t="s">
        <v>3288</v>
      </c>
      <c r="F503" t="s">
        <v>2192</v>
      </c>
      <c r="G503" t="s">
        <v>2044</v>
      </c>
      <c r="H503" t="s">
        <v>3289</v>
      </c>
      <c r="I503" t="s">
        <v>2194</v>
      </c>
      <c r="J503" t="s">
        <v>2195</v>
      </c>
      <c r="K503" t="s">
        <v>2195</v>
      </c>
      <c r="L503" t="s">
        <v>123</v>
      </c>
      <c r="M503" t="s">
        <v>3290</v>
      </c>
    </row>
    <row r="504" spans="1:13" ht="12.75">
      <c r="A504" t="s">
        <v>3291</v>
      </c>
      <c r="B504" t="s">
        <v>1935</v>
      </c>
      <c r="C504" t="s">
        <v>138</v>
      </c>
      <c r="D504" t="s">
        <v>3292</v>
      </c>
      <c r="E504" t="s">
        <v>3293</v>
      </c>
      <c r="F504" t="s">
        <v>2257</v>
      </c>
      <c r="G504" t="s">
        <v>2200</v>
      </c>
      <c r="H504" t="s">
        <v>3294</v>
      </c>
      <c r="I504" t="s">
        <v>2259</v>
      </c>
      <c r="J504" t="s">
        <v>2260</v>
      </c>
      <c r="K504" t="s">
        <v>2260</v>
      </c>
      <c r="L504" t="s">
        <v>123</v>
      </c>
      <c r="M504" t="s">
        <v>3295</v>
      </c>
    </row>
    <row r="505" spans="1:13" ht="12.75">
      <c r="A505" t="s">
        <v>3296</v>
      </c>
      <c r="B505" t="s">
        <v>1935</v>
      </c>
      <c r="C505" t="s">
        <v>138</v>
      </c>
      <c r="D505" t="s">
        <v>3297</v>
      </c>
      <c r="E505" t="s">
        <v>3298</v>
      </c>
      <c r="F505" t="s">
        <v>2257</v>
      </c>
      <c r="G505" t="s">
        <v>2200</v>
      </c>
      <c r="H505" t="s">
        <v>3299</v>
      </c>
      <c r="I505" t="s">
        <v>2259</v>
      </c>
      <c r="J505" t="s">
        <v>2260</v>
      </c>
      <c r="K505" t="s">
        <v>2260</v>
      </c>
      <c r="L505" t="s">
        <v>123</v>
      </c>
      <c r="M505" t="s">
        <v>3300</v>
      </c>
    </row>
    <row r="506" spans="1:13" ht="12.75">
      <c r="A506" t="s">
        <v>3301</v>
      </c>
      <c r="B506" t="s">
        <v>1935</v>
      </c>
      <c r="C506" t="s">
        <v>138</v>
      </c>
      <c r="D506" t="s">
        <v>3302</v>
      </c>
      <c r="E506" t="s">
        <v>3303</v>
      </c>
      <c r="F506" t="s">
        <v>2257</v>
      </c>
      <c r="G506" t="s">
        <v>2200</v>
      </c>
      <c r="H506" t="s">
        <v>3304</v>
      </c>
      <c r="I506" t="s">
        <v>2259</v>
      </c>
      <c r="J506" t="s">
        <v>2260</v>
      </c>
      <c r="K506" t="s">
        <v>3305</v>
      </c>
      <c r="L506" t="s">
        <v>123</v>
      </c>
      <c r="M506" t="s">
        <v>3306</v>
      </c>
    </row>
    <row r="507" spans="1:13" ht="12.75">
      <c r="A507" t="s">
        <v>3307</v>
      </c>
      <c r="B507" t="s">
        <v>1935</v>
      </c>
      <c r="C507" t="s">
        <v>138</v>
      </c>
      <c r="D507" t="s">
        <v>3308</v>
      </c>
      <c r="E507" t="s">
        <v>3309</v>
      </c>
      <c r="F507" t="s">
        <v>2265</v>
      </c>
      <c r="G507" t="s">
        <v>2148</v>
      </c>
      <c r="H507" t="s">
        <v>3310</v>
      </c>
      <c r="I507" t="s">
        <v>2267</v>
      </c>
      <c r="J507" t="s">
        <v>2268</v>
      </c>
      <c r="K507" t="s">
        <v>2268</v>
      </c>
      <c r="L507" t="s">
        <v>123</v>
      </c>
      <c r="M507" t="s">
        <v>3311</v>
      </c>
    </row>
    <row r="508" spans="1:13" ht="12.75">
      <c r="A508" t="s">
        <v>3312</v>
      </c>
      <c r="B508" t="s">
        <v>1935</v>
      </c>
      <c r="C508" t="s">
        <v>138</v>
      </c>
      <c r="D508" t="s">
        <v>3313</v>
      </c>
      <c r="E508" t="s">
        <v>3314</v>
      </c>
      <c r="F508" t="s">
        <v>2257</v>
      </c>
      <c r="G508" t="s">
        <v>2200</v>
      </c>
      <c r="H508" t="s">
        <v>3315</v>
      </c>
      <c r="I508" t="s">
        <v>2259</v>
      </c>
      <c r="J508" t="s">
        <v>2260</v>
      </c>
      <c r="K508" t="s">
        <v>2260</v>
      </c>
      <c r="L508" t="s">
        <v>123</v>
      </c>
      <c r="M508" t="s">
        <v>3316</v>
      </c>
    </row>
    <row r="509" spans="1:13" ht="12.75">
      <c r="A509" t="s">
        <v>3317</v>
      </c>
      <c r="B509" t="s">
        <v>1935</v>
      </c>
      <c r="C509" t="s">
        <v>138</v>
      </c>
      <c r="D509" t="s">
        <v>3318</v>
      </c>
      <c r="E509" t="s">
        <v>3319</v>
      </c>
      <c r="F509" t="s">
        <v>2072</v>
      </c>
      <c r="G509" t="s">
        <v>2200</v>
      </c>
      <c r="H509" t="s">
        <v>3320</v>
      </c>
      <c r="I509" t="s">
        <v>3321</v>
      </c>
      <c r="J509" t="s">
        <v>3322</v>
      </c>
      <c r="K509" t="s">
        <v>3322</v>
      </c>
      <c r="L509" t="s">
        <v>123</v>
      </c>
      <c r="M509" t="s">
        <v>3323</v>
      </c>
    </row>
    <row r="510" spans="1:13" ht="12.75">
      <c r="A510" t="s">
        <v>3324</v>
      </c>
      <c r="B510" t="s">
        <v>1935</v>
      </c>
      <c r="C510" t="s">
        <v>138</v>
      </c>
      <c r="D510" t="s">
        <v>3325</v>
      </c>
      <c r="E510" t="s">
        <v>3326</v>
      </c>
      <c r="F510" t="s">
        <v>3327</v>
      </c>
      <c r="G510" t="s">
        <v>2073</v>
      </c>
      <c r="H510" t="s">
        <v>3328</v>
      </c>
      <c r="I510" t="s">
        <v>3329</v>
      </c>
      <c r="J510" t="s">
        <v>3330</v>
      </c>
      <c r="K510" t="s">
        <v>3330</v>
      </c>
      <c r="L510" t="s">
        <v>123</v>
      </c>
      <c r="M510" t="s">
        <v>3331</v>
      </c>
    </row>
    <row r="511" spans="1:13" ht="12.75">
      <c r="A511" t="s">
        <v>3332</v>
      </c>
      <c r="B511" t="s">
        <v>1935</v>
      </c>
      <c r="C511" t="s">
        <v>138</v>
      </c>
      <c r="D511" t="s">
        <v>3333</v>
      </c>
      <c r="E511" t="s">
        <v>3334</v>
      </c>
      <c r="F511" t="s">
        <v>2139</v>
      </c>
      <c r="G511" t="s">
        <v>2090</v>
      </c>
      <c r="H511" t="s">
        <v>3335</v>
      </c>
      <c r="I511" t="s">
        <v>2141</v>
      </c>
      <c r="J511" t="s">
        <v>2142</v>
      </c>
      <c r="K511" t="s">
        <v>2142</v>
      </c>
      <c r="L511" t="s">
        <v>123</v>
      </c>
      <c r="M511" t="s">
        <v>3336</v>
      </c>
    </row>
    <row r="512" spans="1:13" ht="12.75">
      <c r="A512" t="s">
        <v>3337</v>
      </c>
      <c r="B512" t="s">
        <v>1935</v>
      </c>
      <c r="C512" t="s">
        <v>138</v>
      </c>
      <c r="D512" t="s">
        <v>3338</v>
      </c>
      <c r="E512" t="s">
        <v>3339</v>
      </c>
      <c r="F512" t="s">
        <v>2589</v>
      </c>
      <c r="G512" t="s">
        <v>2090</v>
      </c>
      <c r="H512" t="s">
        <v>3340</v>
      </c>
      <c r="I512" t="s">
        <v>3341</v>
      </c>
      <c r="J512" t="s">
        <v>3342</v>
      </c>
      <c r="K512" t="s">
        <v>3342</v>
      </c>
      <c r="L512" t="s">
        <v>123</v>
      </c>
      <c r="M512" t="s">
        <v>3343</v>
      </c>
    </row>
    <row r="513" spans="1:13" ht="12.75">
      <c r="A513" t="s">
        <v>3344</v>
      </c>
      <c r="B513" t="s">
        <v>1935</v>
      </c>
      <c r="C513" t="s">
        <v>138</v>
      </c>
      <c r="D513" t="s">
        <v>3345</v>
      </c>
      <c r="E513" t="s">
        <v>3346</v>
      </c>
      <c r="F513" t="s">
        <v>1968</v>
      </c>
      <c r="G513" t="s">
        <v>1969</v>
      </c>
      <c r="H513" t="s">
        <v>3347</v>
      </c>
      <c r="I513" t="s">
        <v>1942</v>
      </c>
      <c r="J513" t="s">
        <v>1943</v>
      </c>
      <c r="K513" t="s">
        <v>1943</v>
      </c>
      <c r="L513" t="s">
        <v>123</v>
      </c>
      <c r="M513" t="s">
        <v>3348</v>
      </c>
    </row>
    <row r="514" spans="1:13" ht="12.75">
      <c r="A514" t="s">
        <v>3349</v>
      </c>
      <c r="B514" t="s">
        <v>1935</v>
      </c>
      <c r="C514" t="s">
        <v>138</v>
      </c>
      <c r="D514" t="s">
        <v>3350</v>
      </c>
      <c r="E514" t="s">
        <v>3351</v>
      </c>
      <c r="F514" t="s">
        <v>2147</v>
      </c>
      <c r="G514" t="s">
        <v>2148</v>
      </c>
      <c r="H514" t="s">
        <v>3352</v>
      </c>
      <c r="I514" t="s">
        <v>2150</v>
      </c>
      <c r="J514" t="s">
        <v>2151</v>
      </c>
      <c r="K514" t="s">
        <v>2152</v>
      </c>
      <c r="L514" t="s">
        <v>123</v>
      </c>
      <c r="M514" t="s">
        <v>3353</v>
      </c>
    </row>
    <row r="515" spans="1:13" ht="12.75">
      <c r="A515" t="s">
        <v>3354</v>
      </c>
      <c r="B515" t="s">
        <v>1935</v>
      </c>
      <c r="C515" t="s">
        <v>138</v>
      </c>
      <c r="D515" t="s">
        <v>3355</v>
      </c>
      <c r="E515" t="s">
        <v>3356</v>
      </c>
      <c r="F515" t="s">
        <v>1982</v>
      </c>
      <c r="G515" t="s">
        <v>1955</v>
      </c>
      <c r="H515" t="s">
        <v>3357</v>
      </c>
      <c r="I515" t="s">
        <v>1942</v>
      </c>
      <c r="J515" t="s">
        <v>1943</v>
      </c>
      <c r="K515" t="s">
        <v>3358</v>
      </c>
      <c r="L515" t="s">
        <v>123</v>
      </c>
      <c r="M515" t="s">
        <v>3359</v>
      </c>
    </row>
    <row r="516" spans="1:13" ht="12.75">
      <c r="A516" t="s">
        <v>3360</v>
      </c>
      <c r="B516" t="s">
        <v>1935</v>
      </c>
      <c r="C516" t="s">
        <v>138</v>
      </c>
      <c r="D516" t="s">
        <v>3361</v>
      </c>
      <c r="E516" t="s">
        <v>3362</v>
      </c>
      <c r="F516" t="s">
        <v>2162</v>
      </c>
      <c r="G516" t="s">
        <v>2107</v>
      </c>
      <c r="H516" t="s">
        <v>3363</v>
      </c>
      <c r="I516" t="s">
        <v>2164</v>
      </c>
      <c r="J516" t="s">
        <v>2165</v>
      </c>
      <c r="K516" t="s">
        <v>2165</v>
      </c>
      <c r="L516" t="s">
        <v>123</v>
      </c>
      <c r="M516" t="s">
        <v>3364</v>
      </c>
    </row>
    <row r="517" spans="1:13" ht="12.75">
      <c r="A517" t="s">
        <v>3365</v>
      </c>
      <c r="B517" t="s">
        <v>1935</v>
      </c>
      <c r="C517" t="s">
        <v>138</v>
      </c>
      <c r="D517" t="s">
        <v>3366</v>
      </c>
      <c r="E517" t="s">
        <v>3367</v>
      </c>
      <c r="F517" t="s">
        <v>2332</v>
      </c>
      <c r="G517" t="s">
        <v>2148</v>
      </c>
      <c r="H517" t="s">
        <v>3368</v>
      </c>
      <c r="I517" t="s">
        <v>2334</v>
      </c>
      <c r="J517" t="s">
        <v>2335</v>
      </c>
      <c r="K517" t="s">
        <v>3369</v>
      </c>
      <c r="L517" t="s">
        <v>123</v>
      </c>
      <c r="M517" t="s">
        <v>3370</v>
      </c>
    </row>
    <row r="518" spans="1:13" ht="12.75">
      <c r="A518" t="s">
        <v>3371</v>
      </c>
      <c r="B518" t="s">
        <v>1935</v>
      </c>
      <c r="C518" t="s">
        <v>138</v>
      </c>
      <c r="D518" t="s">
        <v>3372</v>
      </c>
      <c r="E518" t="s">
        <v>3373</v>
      </c>
      <c r="F518" t="s">
        <v>2981</v>
      </c>
      <c r="G518" t="s">
        <v>1962</v>
      </c>
      <c r="H518" t="s">
        <v>3374</v>
      </c>
      <c r="I518" t="s">
        <v>1942</v>
      </c>
      <c r="J518" t="s">
        <v>1943</v>
      </c>
      <c r="K518" t="s">
        <v>1943</v>
      </c>
      <c r="L518" t="s">
        <v>123</v>
      </c>
      <c r="M518" t="s">
        <v>3375</v>
      </c>
    </row>
    <row r="519" spans="1:13" ht="12.75">
      <c r="A519" t="s">
        <v>3376</v>
      </c>
      <c r="B519" t="s">
        <v>1935</v>
      </c>
      <c r="C519" t="s">
        <v>138</v>
      </c>
      <c r="D519" t="s">
        <v>3377</v>
      </c>
      <c r="E519" t="s">
        <v>3378</v>
      </c>
      <c r="F519" t="s">
        <v>3045</v>
      </c>
      <c r="G519" t="s">
        <v>2491</v>
      </c>
      <c r="H519" t="s">
        <v>3379</v>
      </c>
      <c r="I519" t="s">
        <v>1942</v>
      </c>
      <c r="J519" t="s">
        <v>1943</v>
      </c>
      <c r="K519" t="s">
        <v>1943</v>
      </c>
      <c r="L519" t="s">
        <v>123</v>
      </c>
      <c r="M519" t="s">
        <v>3380</v>
      </c>
    </row>
    <row r="520" spans="1:13" ht="12.75">
      <c r="A520" t="s">
        <v>3381</v>
      </c>
      <c r="B520" t="s">
        <v>1935</v>
      </c>
      <c r="C520" t="s">
        <v>138</v>
      </c>
      <c r="D520" t="s">
        <v>3382</v>
      </c>
      <c r="E520" t="s">
        <v>3383</v>
      </c>
      <c r="F520" t="s">
        <v>3192</v>
      </c>
      <c r="G520" t="s">
        <v>2090</v>
      </c>
      <c r="H520" t="s">
        <v>3384</v>
      </c>
      <c r="I520" t="s">
        <v>3194</v>
      </c>
      <c r="J520" t="s">
        <v>3195</v>
      </c>
      <c r="K520" t="s">
        <v>3195</v>
      </c>
      <c r="L520" t="s">
        <v>123</v>
      </c>
      <c r="M520" t="s">
        <v>3385</v>
      </c>
    </row>
    <row r="521" spans="1:13" ht="12.75">
      <c r="A521" t="s">
        <v>3386</v>
      </c>
      <c r="B521" t="s">
        <v>1935</v>
      </c>
      <c r="C521" t="s">
        <v>138</v>
      </c>
      <c r="D521" t="s">
        <v>3387</v>
      </c>
      <c r="E521" t="s">
        <v>3388</v>
      </c>
      <c r="F521" t="s">
        <v>2610</v>
      </c>
      <c r="G521" t="s">
        <v>2031</v>
      </c>
      <c r="H521" t="s">
        <v>3389</v>
      </c>
      <c r="I521" t="s">
        <v>1942</v>
      </c>
      <c r="J521" t="s">
        <v>1943</v>
      </c>
      <c r="K521" t="s">
        <v>1943</v>
      </c>
      <c r="L521" t="s">
        <v>123</v>
      </c>
      <c r="M521" t="s">
        <v>3390</v>
      </c>
    </row>
    <row r="522" spans="1:13" ht="12.75">
      <c r="A522" t="s">
        <v>3391</v>
      </c>
      <c r="B522" t="s">
        <v>1935</v>
      </c>
      <c r="C522" t="s">
        <v>138</v>
      </c>
      <c r="D522" t="s">
        <v>3392</v>
      </c>
      <c r="E522" t="s">
        <v>3393</v>
      </c>
      <c r="F522" t="s">
        <v>3179</v>
      </c>
      <c r="G522" t="s">
        <v>2249</v>
      </c>
      <c r="H522" t="s">
        <v>3394</v>
      </c>
      <c r="I522" t="s">
        <v>3181</v>
      </c>
      <c r="J522" t="s">
        <v>3182</v>
      </c>
      <c r="K522" t="s">
        <v>3182</v>
      </c>
      <c r="L522" t="s">
        <v>123</v>
      </c>
      <c r="M522" t="s">
        <v>3395</v>
      </c>
    </row>
    <row r="523" spans="1:13" ht="12.75">
      <c r="A523" t="s">
        <v>3396</v>
      </c>
      <c r="B523" t="s">
        <v>1935</v>
      </c>
      <c r="C523" t="s">
        <v>138</v>
      </c>
      <c r="D523" t="s">
        <v>3397</v>
      </c>
      <c r="E523" t="s">
        <v>3398</v>
      </c>
      <c r="F523" t="s">
        <v>3399</v>
      </c>
      <c r="G523" t="s">
        <v>2107</v>
      </c>
      <c r="H523" t="s">
        <v>3400</v>
      </c>
      <c r="I523" t="s">
        <v>3401</v>
      </c>
      <c r="J523" t="s">
        <v>3402</v>
      </c>
      <c r="K523" t="s">
        <v>3402</v>
      </c>
      <c r="L523" t="s">
        <v>123</v>
      </c>
      <c r="M523" t="s">
        <v>3403</v>
      </c>
    </row>
    <row r="524" spans="1:13" ht="12.75">
      <c r="A524" t="s">
        <v>3404</v>
      </c>
      <c r="B524" t="s">
        <v>1935</v>
      </c>
      <c r="C524" t="s">
        <v>138</v>
      </c>
      <c r="D524" t="s">
        <v>3405</v>
      </c>
      <c r="E524" t="s">
        <v>3406</v>
      </c>
      <c r="F524" t="s">
        <v>3407</v>
      </c>
      <c r="G524" t="s">
        <v>2590</v>
      </c>
      <c r="H524" t="s">
        <v>3408</v>
      </c>
      <c r="I524" t="s">
        <v>3409</v>
      </c>
      <c r="J524" t="s">
        <v>3410</v>
      </c>
      <c r="K524" t="s">
        <v>3410</v>
      </c>
      <c r="L524" t="s">
        <v>123</v>
      </c>
      <c r="M524" t="s">
        <v>3411</v>
      </c>
    </row>
    <row r="525" spans="1:13" ht="12.75">
      <c r="A525" t="s">
        <v>3412</v>
      </c>
      <c r="B525" t="s">
        <v>1935</v>
      </c>
      <c r="C525" t="s">
        <v>138</v>
      </c>
      <c r="D525" t="s">
        <v>3413</v>
      </c>
      <c r="E525" t="s">
        <v>3414</v>
      </c>
      <c r="F525" t="s">
        <v>3407</v>
      </c>
      <c r="G525" t="s">
        <v>2590</v>
      </c>
      <c r="H525" t="s">
        <v>3415</v>
      </c>
      <c r="I525" t="s">
        <v>3409</v>
      </c>
      <c r="J525" t="s">
        <v>3410</v>
      </c>
      <c r="K525" t="s">
        <v>3410</v>
      </c>
      <c r="L525" t="s">
        <v>123</v>
      </c>
      <c r="M525" t="s">
        <v>3416</v>
      </c>
    </row>
    <row r="526" spans="1:13" ht="12.75">
      <c r="A526" t="s">
        <v>3417</v>
      </c>
      <c r="B526" t="s">
        <v>1935</v>
      </c>
      <c r="C526" t="s">
        <v>138</v>
      </c>
      <c r="D526" t="s">
        <v>3418</v>
      </c>
      <c r="E526" t="s">
        <v>3419</v>
      </c>
      <c r="F526" t="s">
        <v>3407</v>
      </c>
      <c r="G526" t="s">
        <v>2590</v>
      </c>
      <c r="H526" t="s">
        <v>3420</v>
      </c>
      <c r="I526" t="s">
        <v>3409</v>
      </c>
      <c r="J526" t="s">
        <v>3410</v>
      </c>
      <c r="K526" t="s">
        <v>3410</v>
      </c>
      <c r="L526" t="s">
        <v>123</v>
      </c>
      <c r="M526" t="s">
        <v>3421</v>
      </c>
    </row>
    <row r="527" spans="1:13" ht="12.75">
      <c r="A527" t="s">
        <v>3422</v>
      </c>
      <c r="B527" t="s">
        <v>1935</v>
      </c>
      <c r="C527" t="s">
        <v>138</v>
      </c>
      <c r="D527" t="s">
        <v>3423</v>
      </c>
      <c r="E527" t="s">
        <v>3424</v>
      </c>
      <c r="F527" t="s">
        <v>3425</v>
      </c>
      <c r="G527" t="s">
        <v>2249</v>
      </c>
      <c r="H527" t="s">
        <v>3426</v>
      </c>
      <c r="I527" t="s">
        <v>3427</v>
      </c>
      <c r="J527" t="s">
        <v>3428</v>
      </c>
      <c r="K527" t="s">
        <v>3428</v>
      </c>
      <c r="L527" t="s">
        <v>123</v>
      </c>
      <c r="M527" t="s">
        <v>3429</v>
      </c>
    </row>
    <row r="528" spans="1:13" ht="12.75">
      <c r="A528" t="s">
        <v>3430</v>
      </c>
      <c r="B528" t="s">
        <v>1935</v>
      </c>
      <c r="C528" t="s">
        <v>138</v>
      </c>
      <c r="D528" t="s">
        <v>3431</v>
      </c>
      <c r="E528" t="s">
        <v>3432</v>
      </c>
      <c r="F528" t="s">
        <v>2081</v>
      </c>
      <c r="G528" t="s">
        <v>2044</v>
      </c>
      <c r="H528" t="s">
        <v>3433</v>
      </c>
      <c r="I528" t="s">
        <v>2083</v>
      </c>
      <c r="J528" t="s">
        <v>2084</v>
      </c>
      <c r="K528" t="s">
        <v>2084</v>
      </c>
      <c r="L528" t="s">
        <v>123</v>
      </c>
      <c r="M528" t="s">
        <v>3434</v>
      </c>
    </row>
    <row r="529" spans="1:13" ht="12.75">
      <c r="A529" t="s">
        <v>3435</v>
      </c>
      <c r="B529" t="s">
        <v>1935</v>
      </c>
      <c r="C529" t="s">
        <v>138</v>
      </c>
      <c r="D529" t="s">
        <v>3436</v>
      </c>
      <c r="E529" t="s">
        <v>3437</v>
      </c>
      <c r="F529" t="s">
        <v>2089</v>
      </c>
      <c r="G529" t="s">
        <v>2090</v>
      </c>
      <c r="H529" t="s">
        <v>3438</v>
      </c>
      <c r="I529" t="s">
        <v>2092</v>
      </c>
      <c r="J529" t="s">
        <v>2093</v>
      </c>
      <c r="K529" t="s">
        <v>2093</v>
      </c>
      <c r="L529" t="s">
        <v>123</v>
      </c>
      <c r="M529" t="s">
        <v>3439</v>
      </c>
    </row>
    <row r="530" spans="1:13" ht="12.75">
      <c r="A530" t="s">
        <v>3440</v>
      </c>
      <c r="B530" t="s">
        <v>1935</v>
      </c>
      <c r="C530" t="s">
        <v>138</v>
      </c>
      <c r="D530" t="s">
        <v>3441</v>
      </c>
      <c r="E530" t="s">
        <v>3442</v>
      </c>
      <c r="F530" t="s">
        <v>3443</v>
      </c>
      <c r="G530" t="s">
        <v>2590</v>
      </c>
      <c r="H530" t="s">
        <v>3444</v>
      </c>
      <c r="I530" t="s">
        <v>3445</v>
      </c>
      <c r="J530" t="s">
        <v>3446</v>
      </c>
      <c r="K530" t="s">
        <v>3446</v>
      </c>
      <c r="L530" t="s">
        <v>123</v>
      </c>
      <c r="M530" t="s">
        <v>3447</v>
      </c>
    </row>
    <row r="531" spans="1:13" ht="12.75">
      <c r="A531" t="s">
        <v>3448</v>
      </c>
      <c r="B531" t="s">
        <v>1935</v>
      </c>
      <c r="C531" t="s">
        <v>138</v>
      </c>
      <c r="D531" t="s">
        <v>3449</v>
      </c>
      <c r="E531" t="s">
        <v>3450</v>
      </c>
      <c r="F531" t="s">
        <v>3443</v>
      </c>
      <c r="G531" t="s">
        <v>2590</v>
      </c>
      <c r="H531" t="s">
        <v>3451</v>
      </c>
      <c r="I531" t="s">
        <v>3445</v>
      </c>
      <c r="J531" t="s">
        <v>3446</v>
      </c>
      <c r="K531" t="s">
        <v>3446</v>
      </c>
      <c r="L531" t="s">
        <v>123</v>
      </c>
      <c r="M531" t="s">
        <v>3452</v>
      </c>
    </row>
    <row r="532" spans="1:13" ht="12.75">
      <c r="A532" t="s">
        <v>3453</v>
      </c>
      <c r="B532" t="s">
        <v>1935</v>
      </c>
      <c r="C532" t="s">
        <v>138</v>
      </c>
      <c r="D532" t="s">
        <v>3454</v>
      </c>
      <c r="E532" t="s">
        <v>3455</v>
      </c>
      <c r="F532" t="s">
        <v>1982</v>
      </c>
      <c r="G532" t="s">
        <v>1969</v>
      </c>
      <c r="H532" t="s">
        <v>3456</v>
      </c>
      <c r="I532" t="s">
        <v>1942</v>
      </c>
      <c r="J532" t="s">
        <v>1943</v>
      </c>
      <c r="K532" t="s">
        <v>1943</v>
      </c>
      <c r="L532" t="s">
        <v>123</v>
      </c>
      <c r="M532" t="s">
        <v>3457</v>
      </c>
    </row>
    <row r="533" spans="1:13" ht="12.75">
      <c r="A533" t="s">
        <v>3458</v>
      </c>
      <c r="B533" t="s">
        <v>1935</v>
      </c>
      <c r="C533" t="s">
        <v>138</v>
      </c>
      <c r="D533" t="s">
        <v>3459</v>
      </c>
      <c r="E533" t="s">
        <v>3460</v>
      </c>
      <c r="F533" t="s">
        <v>3161</v>
      </c>
      <c r="G533" t="s">
        <v>2008</v>
      </c>
      <c r="H533" t="s">
        <v>3461</v>
      </c>
      <c r="I533" t="s">
        <v>1942</v>
      </c>
      <c r="J533" t="s">
        <v>1943</v>
      </c>
      <c r="K533" t="s">
        <v>1943</v>
      </c>
      <c r="L533" t="s">
        <v>123</v>
      </c>
      <c r="M533" t="s">
        <v>3462</v>
      </c>
    </row>
    <row r="534" spans="1:13" ht="12.75">
      <c r="A534" t="s">
        <v>3463</v>
      </c>
      <c r="B534" t="s">
        <v>1935</v>
      </c>
      <c r="C534" t="s">
        <v>138</v>
      </c>
      <c r="D534" t="s">
        <v>3464</v>
      </c>
      <c r="E534" t="s">
        <v>3465</v>
      </c>
      <c r="F534" t="s">
        <v>1982</v>
      </c>
      <c r="G534" t="s">
        <v>1969</v>
      </c>
      <c r="H534" t="s">
        <v>3466</v>
      </c>
      <c r="I534" t="s">
        <v>1942</v>
      </c>
      <c r="J534" t="s">
        <v>1943</v>
      </c>
      <c r="K534" t="s">
        <v>3467</v>
      </c>
      <c r="L534" t="s">
        <v>123</v>
      </c>
      <c r="M534" t="s">
        <v>3468</v>
      </c>
    </row>
    <row r="535" spans="1:13" ht="12.75">
      <c r="A535" t="s">
        <v>3469</v>
      </c>
      <c r="B535" t="s">
        <v>1935</v>
      </c>
      <c r="C535" t="s">
        <v>138</v>
      </c>
      <c r="D535" t="s">
        <v>3470</v>
      </c>
      <c r="E535" t="s">
        <v>3471</v>
      </c>
      <c r="F535" t="s">
        <v>3443</v>
      </c>
      <c r="G535" t="s">
        <v>2590</v>
      </c>
      <c r="H535" t="s">
        <v>3472</v>
      </c>
      <c r="I535" t="s">
        <v>3445</v>
      </c>
      <c r="J535" t="s">
        <v>3446</v>
      </c>
      <c r="K535" t="s">
        <v>3446</v>
      </c>
      <c r="L535" t="s">
        <v>123</v>
      </c>
      <c r="M535" t="s">
        <v>3473</v>
      </c>
    </row>
    <row r="536" spans="1:13" ht="12.75">
      <c r="A536" t="s">
        <v>3474</v>
      </c>
      <c r="B536" t="s">
        <v>1935</v>
      </c>
      <c r="C536" t="s">
        <v>138</v>
      </c>
      <c r="D536" t="s">
        <v>3475</v>
      </c>
      <c r="E536" t="s">
        <v>3476</v>
      </c>
      <c r="F536" t="s">
        <v>3443</v>
      </c>
      <c r="G536" t="s">
        <v>2590</v>
      </c>
      <c r="H536" t="s">
        <v>3477</v>
      </c>
      <c r="I536" t="s">
        <v>3445</v>
      </c>
      <c r="J536" t="s">
        <v>3446</v>
      </c>
      <c r="K536" t="s">
        <v>3446</v>
      </c>
      <c r="L536" t="s">
        <v>123</v>
      </c>
      <c r="M536" t="s">
        <v>3478</v>
      </c>
    </row>
    <row r="537" spans="1:13" ht="12.75">
      <c r="A537" t="s">
        <v>3479</v>
      </c>
      <c r="B537" t="s">
        <v>1935</v>
      </c>
      <c r="C537" t="s">
        <v>138</v>
      </c>
      <c r="D537" t="s">
        <v>3480</v>
      </c>
      <c r="E537" t="s">
        <v>3481</v>
      </c>
      <c r="F537" t="s">
        <v>3443</v>
      </c>
      <c r="G537" t="s">
        <v>2590</v>
      </c>
      <c r="H537" t="s">
        <v>3482</v>
      </c>
      <c r="I537" t="s">
        <v>3445</v>
      </c>
      <c r="J537" t="s">
        <v>3446</v>
      </c>
      <c r="K537" t="s">
        <v>3446</v>
      </c>
      <c r="L537" t="s">
        <v>123</v>
      </c>
      <c r="M537" t="s">
        <v>3483</v>
      </c>
    </row>
    <row r="538" spans="1:13" ht="12.75">
      <c r="A538" t="s">
        <v>3484</v>
      </c>
      <c r="B538" t="s">
        <v>1935</v>
      </c>
      <c r="C538" t="s">
        <v>138</v>
      </c>
      <c r="D538" t="s">
        <v>3485</v>
      </c>
      <c r="E538" t="s">
        <v>3486</v>
      </c>
      <c r="F538" t="s">
        <v>3443</v>
      </c>
      <c r="G538" t="s">
        <v>2590</v>
      </c>
      <c r="H538" t="s">
        <v>3487</v>
      </c>
      <c r="I538" t="s">
        <v>3445</v>
      </c>
      <c r="J538" t="s">
        <v>3446</v>
      </c>
      <c r="K538" t="s">
        <v>3446</v>
      </c>
      <c r="L538" t="s">
        <v>123</v>
      </c>
      <c r="M538" t="s">
        <v>3488</v>
      </c>
    </row>
    <row r="539" spans="1:13" ht="12.75">
      <c r="A539" t="s">
        <v>3489</v>
      </c>
      <c r="B539" t="s">
        <v>1935</v>
      </c>
      <c r="C539" t="s">
        <v>138</v>
      </c>
      <c r="D539" t="s">
        <v>3490</v>
      </c>
      <c r="E539" t="s">
        <v>3491</v>
      </c>
      <c r="F539" t="s">
        <v>3443</v>
      </c>
      <c r="G539" t="s">
        <v>2590</v>
      </c>
      <c r="H539" t="s">
        <v>3492</v>
      </c>
      <c r="I539" t="s">
        <v>3445</v>
      </c>
      <c r="J539" t="s">
        <v>3446</v>
      </c>
      <c r="K539" t="s">
        <v>3446</v>
      </c>
      <c r="L539" t="s">
        <v>123</v>
      </c>
      <c r="M539" t="s">
        <v>3493</v>
      </c>
    </row>
    <row r="540" spans="1:13" ht="12.75">
      <c r="A540" t="s">
        <v>3494</v>
      </c>
      <c r="B540" t="s">
        <v>1935</v>
      </c>
      <c r="C540" t="s">
        <v>138</v>
      </c>
      <c r="D540" t="s">
        <v>3495</v>
      </c>
      <c r="E540" t="s">
        <v>3496</v>
      </c>
      <c r="F540" t="s">
        <v>3497</v>
      </c>
      <c r="G540" t="s">
        <v>224</v>
      </c>
      <c r="H540" t="s">
        <v>3498</v>
      </c>
      <c r="I540" t="s">
        <v>3499</v>
      </c>
      <c r="J540" t="s">
        <v>3500</v>
      </c>
      <c r="K540" t="s">
        <v>3500</v>
      </c>
      <c r="L540" t="s">
        <v>123</v>
      </c>
      <c r="M540" t="s">
        <v>3501</v>
      </c>
    </row>
    <row r="541" spans="1:13" ht="12.75">
      <c r="A541" t="s">
        <v>3502</v>
      </c>
      <c r="B541" t="s">
        <v>1935</v>
      </c>
      <c r="C541" t="s">
        <v>138</v>
      </c>
      <c r="D541" t="s">
        <v>3503</v>
      </c>
      <c r="E541" t="s">
        <v>3504</v>
      </c>
      <c r="F541" t="s">
        <v>1954</v>
      </c>
      <c r="G541" t="s">
        <v>1969</v>
      </c>
      <c r="H541" t="s">
        <v>3505</v>
      </c>
      <c r="I541" t="s">
        <v>1942</v>
      </c>
      <c r="J541" t="s">
        <v>1943</v>
      </c>
      <c r="K541" t="s">
        <v>1943</v>
      </c>
      <c r="L541" t="s">
        <v>123</v>
      </c>
      <c r="M541" t="s">
        <v>3506</v>
      </c>
    </row>
    <row r="542" spans="1:13" ht="12.75">
      <c r="A542" t="s">
        <v>3507</v>
      </c>
      <c r="B542" t="s">
        <v>1935</v>
      </c>
      <c r="C542" t="s">
        <v>138</v>
      </c>
      <c r="D542" t="s">
        <v>3508</v>
      </c>
      <c r="E542" t="s">
        <v>3509</v>
      </c>
      <c r="F542" t="s">
        <v>2471</v>
      </c>
      <c r="G542" t="s">
        <v>224</v>
      </c>
      <c r="H542" t="s">
        <v>3510</v>
      </c>
      <c r="I542" t="s">
        <v>3511</v>
      </c>
      <c r="J542" t="s">
        <v>3512</v>
      </c>
      <c r="K542" t="s">
        <v>3512</v>
      </c>
      <c r="L542" t="s">
        <v>123</v>
      </c>
      <c r="M542" t="s">
        <v>3513</v>
      </c>
    </row>
    <row r="543" spans="1:13" ht="12.75">
      <c r="A543" t="s">
        <v>3514</v>
      </c>
      <c r="B543" t="s">
        <v>1935</v>
      </c>
      <c r="C543" t="s">
        <v>138</v>
      </c>
      <c r="D543" t="s">
        <v>3515</v>
      </c>
      <c r="E543" t="s">
        <v>3516</v>
      </c>
      <c r="F543" t="s">
        <v>2981</v>
      </c>
      <c r="G543" t="s">
        <v>1962</v>
      </c>
      <c r="H543" t="s">
        <v>3517</v>
      </c>
      <c r="I543" t="s">
        <v>1942</v>
      </c>
      <c r="J543" t="s">
        <v>1943</v>
      </c>
      <c r="K543" t="s">
        <v>1943</v>
      </c>
      <c r="L543" t="s">
        <v>123</v>
      </c>
      <c r="M543" t="s">
        <v>3518</v>
      </c>
    </row>
    <row r="544" spans="1:13" ht="12.75">
      <c r="A544" t="s">
        <v>3519</v>
      </c>
      <c r="B544" t="s">
        <v>1935</v>
      </c>
      <c r="C544" t="s">
        <v>138</v>
      </c>
      <c r="D544" t="s">
        <v>3520</v>
      </c>
      <c r="E544" t="s">
        <v>3521</v>
      </c>
      <c r="F544" t="s">
        <v>3522</v>
      </c>
      <c r="G544" t="s">
        <v>2090</v>
      </c>
      <c r="H544" t="s">
        <v>3523</v>
      </c>
      <c r="I544" t="s">
        <v>3524</v>
      </c>
      <c r="J544" t="s">
        <v>3525</v>
      </c>
      <c r="K544" t="s">
        <v>3526</v>
      </c>
      <c r="L544" t="s">
        <v>123</v>
      </c>
      <c r="M544" t="s">
        <v>3527</v>
      </c>
    </row>
    <row r="545" spans="1:13" ht="12.75">
      <c r="A545" t="s">
        <v>3528</v>
      </c>
      <c r="B545" t="s">
        <v>1935</v>
      </c>
      <c r="C545" t="s">
        <v>138</v>
      </c>
      <c r="D545" t="s">
        <v>3529</v>
      </c>
      <c r="E545" t="s">
        <v>3530</v>
      </c>
      <c r="F545" t="s">
        <v>3522</v>
      </c>
      <c r="G545" t="s">
        <v>2090</v>
      </c>
      <c r="H545" t="s">
        <v>3531</v>
      </c>
      <c r="I545" t="s">
        <v>3524</v>
      </c>
      <c r="J545" t="s">
        <v>3525</v>
      </c>
      <c r="K545" t="s">
        <v>3532</v>
      </c>
      <c r="L545" t="s">
        <v>123</v>
      </c>
      <c r="M545" t="s">
        <v>3533</v>
      </c>
    </row>
    <row r="546" spans="1:13" ht="12.75">
      <c r="A546" t="s">
        <v>3534</v>
      </c>
      <c r="B546" t="s">
        <v>1935</v>
      </c>
      <c r="C546" t="s">
        <v>138</v>
      </c>
      <c r="D546" t="s">
        <v>3535</v>
      </c>
      <c r="E546" t="s">
        <v>3536</v>
      </c>
      <c r="F546" t="s">
        <v>3522</v>
      </c>
      <c r="G546" t="s">
        <v>2090</v>
      </c>
      <c r="H546" t="s">
        <v>3537</v>
      </c>
      <c r="I546" t="s">
        <v>3524</v>
      </c>
      <c r="J546" t="s">
        <v>3525</v>
      </c>
      <c r="K546" t="s">
        <v>3525</v>
      </c>
      <c r="L546" t="s">
        <v>123</v>
      </c>
      <c r="M546" t="s">
        <v>3538</v>
      </c>
    </row>
    <row r="547" spans="1:13" ht="12.75">
      <c r="A547" t="s">
        <v>3539</v>
      </c>
      <c r="B547" t="s">
        <v>1935</v>
      </c>
      <c r="C547" t="s">
        <v>138</v>
      </c>
      <c r="D547" t="s">
        <v>3540</v>
      </c>
      <c r="E547" t="s">
        <v>3541</v>
      </c>
      <c r="F547" t="s">
        <v>3522</v>
      </c>
      <c r="G547" t="s">
        <v>2090</v>
      </c>
      <c r="H547" t="s">
        <v>3542</v>
      </c>
      <c r="I547" t="s">
        <v>3524</v>
      </c>
      <c r="J547" t="s">
        <v>3525</v>
      </c>
      <c r="K547" t="s">
        <v>3532</v>
      </c>
      <c r="L547" t="s">
        <v>123</v>
      </c>
      <c r="M547" t="s">
        <v>3543</v>
      </c>
    </row>
    <row r="548" spans="1:13" ht="12.75">
      <c r="A548" t="s">
        <v>3544</v>
      </c>
      <c r="B548" t="s">
        <v>1935</v>
      </c>
      <c r="C548" t="s">
        <v>138</v>
      </c>
      <c r="D548" t="s">
        <v>3545</v>
      </c>
      <c r="E548" t="s">
        <v>3546</v>
      </c>
      <c r="F548" t="s">
        <v>3547</v>
      </c>
      <c r="G548" t="s">
        <v>2642</v>
      </c>
      <c r="H548" t="s">
        <v>3548</v>
      </c>
      <c r="I548" t="s">
        <v>3549</v>
      </c>
      <c r="J548" t="s">
        <v>3550</v>
      </c>
      <c r="K548" t="s">
        <v>3550</v>
      </c>
      <c r="L548" t="s">
        <v>123</v>
      </c>
      <c r="M548" t="s">
        <v>3551</v>
      </c>
    </row>
    <row r="549" spans="1:13" ht="12.75">
      <c r="A549" t="s">
        <v>3552</v>
      </c>
      <c r="B549" t="s">
        <v>1935</v>
      </c>
      <c r="C549" t="s">
        <v>138</v>
      </c>
      <c r="D549" t="s">
        <v>3553</v>
      </c>
      <c r="E549" t="s">
        <v>3554</v>
      </c>
      <c r="F549" t="s">
        <v>2273</v>
      </c>
      <c r="G549" t="s">
        <v>2200</v>
      </c>
      <c r="H549" t="s">
        <v>3555</v>
      </c>
      <c r="I549" t="s">
        <v>2275</v>
      </c>
      <c r="J549" t="s">
        <v>2276</v>
      </c>
      <c r="K549" t="s">
        <v>2276</v>
      </c>
      <c r="L549" t="s">
        <v>123</v>
      </c>
      <c r="M549" t="s">
        <v>3556</v>
      </c>
    </row>
    <row r="550" spans="1:13" ht="12.75">
      <c r="A550" t="s">
        <v>3557</v>
      </c>
      <c r="B550" t="s">
        <v>1935</v>
      </c>
      <c r="C550" t="s">
        <v>138</v>
      </c>
      <c r="D550" t="s">
        <v>3558</v>
      </c>
      <c r="E550" t="s">
        <v>3559</v>
      </c>
      <c r="F550" t="s">
        <v>2484</v>
      </c>
      <c r="G550" t="s">
        <v>1976</v>
      </c>
      <c r="H550" t="s">
        <v>3560</v>
      </c>
      <c r="I550" t="s">
        <v>1942</v>
      </c>
      <c r="J550" t="s">
        <v>1943</v>
      </c>
      <c r="K550" t="s">
        <v>1943</v>
      </c>
      <c r="L550" t="s">
        <v>123</v>
      </c>
      <c r="M550" t="s">
        <v>3561</v>
      </c>
    </row>
    <row r="551" spans="1:13" ht="12.75">
      <c r="A551" t="s">
        <v>3562</v>
      </c>
      <c r="B551" t="s">
        <v>1935</v>
      </c>
      <c r="C551" t="s">
        <v>138</v>
      </c>
      <c r="D551" t="s">
        <v>3563</v>
      </c>
      <c r="E551" t="s">
        <v>1379</v>
      </c>
      <c r="F551" t="s">
        <v>2230</v>
      </c>
      <c r="G551" t="s">
        <v>2231</v>
      </c>
      <c r="I551" t="s">
        <v>2233</v>
      </c>
      <c r="J551" t="s">
        <v>2234</v>
      </c>
      <c r="K551" t="s">
        <v>2234</v>
      </c>
      <c r="L551" t="s">
        <v>123</v>
      </c>
      <c r="M551" t="s">
        <v>3565</v>
      </c>
    </row>
    <row r="552" spans="1:13" ht="12.75">
      <c r="A552" t="s">
        <v>3566</v>
      </c>
      <c r="B552" t="s">
        <v>1935</v>
      </c>
      <c r="C552" t="s">
        <v>138</v>
      </c>
      <c r="D552" t="s">
        <v>3567</v>
      </c>
      <c r="E552" t="s">
        <v>3568</v>
      </c>
      <c r="F552" t="s">
        <v>2412</v>
      </c>
      <c r="G552" t="s">
        <v>2148</v>
      </c>
      <c r="H552" t="s">
        <v>3569</v>
      </c>
      <c r="I552" t="s">
        <v>2414</v>
      </c>
      <c r="J552" t="s">
        <v>2415</v>
      </c>
      <c r="K552" t="s">
        <v>3570</v>
      </c>
      <c r="L552" t="s">
        <v>123</v>
      </c>
      <c r="M552" t="s">
        <v>3571</v>
      </c>
    </row>
    <row r="553" spans="1:13" ht="12.75">
      <c r="A553" t="s">
        <v>3572</v>
      </c>
      <c r="B553" t="s">
        <v>1935</v>
      </c>
      <c r="C553" t="s">
        <v>138</v>
      </c>
      <c r="D553" t="s">
        <v>3573</v>
      </c>
      <c r="E553" t="s">
        <v>3574</v>
      </c>
      <c r="F553" t="s">
        <v>3522</v>
      </c>
      <c r="G553" t="s">
        <v>2090</v>
      </c>
      <c r="H553" t="s">
        <v>3575</v>
      </c>
      <c r="I553" t="s">
        <v>3524</v>
      </c>
      <c r="J553" t="s">
        <v>3525</v>
      </c>
      <c r="K553" t="s">
        <v>3576</v>
      </c>
      <c r="L553" t="s">
        <v>123</v>
      </c>
      <c r="M553" t="s">
        <v>3577</v>
      </c>
    </row>
    <row r="554" spans="1:13" ht="12.75">
      <c r="A554" t="s">
        <v>3578</v>
      </c>
      <c r="B554" t="s">
        <v>1935</v>
      </c>
      <c r="C554" t="s">
        <v>138</v>
      </c>
      <c r="D554" t="s">
        <v>3579</v>
      </c>
      <c r="E554" t="s">
        <v>3580</v>
      </c>
      <c r="F554" t="s">
        <v>2273</v>
      </c>
      <c r="G554" t="s">
        <v>2200</v>
      </c>
      <c r="H554" t="s">
        <v>3581</v>
      </c>
      <c r="I554" t="s">
        <v>2275</v>
      </c>
      <c r="J554" t="s">
        <v>2276</v>
      </c>
      <c r="K554" t="s">
        <v>2276</v>
      </c>
      <c r="L554" t="s">
        <v>123</v>
      </c>
      <c r="M554" t="s">
        <v>3582</v>
      </c>
    </row>
    <row r="555" spans="1:13" ht="12.75">
      <c r="A555" t="s">
        <v>3583</v>
      </c>
      <c r="B555" t="s">
        <v>1935</v>
      </c>
      <c r="C555" t="s">
        <v>138</v>
      </c>
      <c r="D555" t="s">
        <v>3584</v>
      </c>
      <c r="E555" t="s">
        <v>3585</v>
      </c>
      <c r="F555" t="s">
        <v>2837</v>
      </c>
      <c r="G555" t="s">
        <v>2364</v>
      </c>
      <c r="H555" t="s">
        <v>3586</v>
      </c>
      <c r="I555" t="s">
        <v>2839</v>
      </c>
      <c r="J555" t="s">
        <v>2840</v>
      </c>
      <c r="K555" t="s">
        <v>2840</v>
      </c>
      <c r="L555" t="s">
        <v>123</v>
      </c>
      <c r="M555" t="s">
        <v>3587</v>
      </c>
    </row>
    <row r="556" spans="1:13" ht="12.75">
      <c r="A556" t="s">
        <v>3588</v>
      </c>
      <c r="B556" t="s">
        <v>1935</v>
      </c>
      <c r="C556" t="s">
        <v>138</v>
      </c>
      <c r="D556" t="s">
        <v>3589</v>
      </c>
      <c r="E556" t="s">
        <v>3590</v>
      </c>
      <c r="F556" t="s">
        <v>2837</v>
      </c>
      <c r="G556" t="s">
        <v>2364</v>
      </c>
      <c r="H556" t="s">
        <v>3591</v>
      </c>
      <c r="I556" t="s">
        <v>2839</v>
      </c>
      <c r="J556" t="s">
        <v>2840</v>
      </c>
      <c r="K556" t="s">
        <v>3592</v>
      </c>
      <c r="L556" t="s">
        <v>123</v>
      </c>
      <c r="M556" t="s">
        <v>3593</v>
      </c>
    </row>
    <row r="557" spans="1:13" ht="12.75">
      <c r="A557" t="s">
        <v>3594</v>
      </c>
      <c r="B557" t="s">
        <v>1935</v>
      </c>
      <c r="C557" t="s">
        <v>138</v>
      </c>
      <c r="D557" t="s">
        <v>3595</v>
      </c>
      <c r="E557" t="s">
        <v>3596</v>
      </c>
      <c r="F557" t="s">
        <v>2837</v>
      </c>
      <c r="G557" t="s">
        <v>2364</v>
      </c>
      <c r="H557" t="s">
        <v>3597</v>
      </c>
      <c r="I557" t="s">
        <v>2839</v>
      </c>
      <c r="J557" t="s">
        <v>2840</v>
      </c>
      <c r="K557" t="s">
        <v>3592</v>
      </c>
      <c r="L557" t="s">
        <v>123</v>
      </c>
      <c r="M557" t="s">
        <v>3598</v>
      </c>
    </row>
    <row r="558" spans="1:13" ht="12.75">
      <c r="A558" t="s">
        <v>3599</v>
      </c>
      <c r="B558" t="s">
        <v>1935</v>
      </c>
      <c r="C558" t="s">
        <v>138</v>
      </c>
      <c r="D558" t="s">
        <v>3600</v>
      </c>
      <c r="E558" t="s">
        <v>3601</v>
      </c>
      <c r="F558" t="s">
        <v>2837</v>
      </c>
      <c r="G558" t="s">
        <v>2364</v>
      </c>
      <c r="H558" t="s">
        <v>3602</v>
      </c>
      <c r="I558" t="s">
        <v>2839</v>
      </c>
      <c r="J558" t="s">
        <v>2840</v>
      </c>
      <c r="K558" t="s">
        <v>3592</v>
      </c>
      <c r="L558" t="s">
        <v>123</v>
      </c>
      <c r="M558" t="s">
        <v>3603</v>
      </c>
    </row>
    <row r="559" spans="1:13" ht="12.75">
      <c r="A559" t="s">
        <v>3604</v>
      </c>
      <c r="B559" t="s">
        <v>1935</v>
      </c>
      <c r="C559" t="s">
        <v>138</v>
      </c>
      <c r="D559" t="s">
        <v>3605</v>
      </c>
      <c r="E559" t="s">
        <v>3606</v>
      </c>
      <c r="F559" t="s">
        <v>2455</v>
      </c>
      <c r="G559" t="s">
        <v>224</v>
      </c>
      <c r="H559" t="s">
        <v>3607</v>
      </c>
      <c r="I559" t="s">
        <v>2457</v>
      </c>
      <c r="J559" t="s">
        <v>2458</v>
      </c>
      <c r="K559" t="s">
        <v>2458</v>
      </c>
      <c r="L559" t="s">
        <v>123</v>
      </c>
      <c r="M559" t="s">
        <v>3608</v>
      </c>
    </row>
    <row r="560" spans="1:13" ht="12.75">
      <c r="A560" t="s">
        <v>3609</v>
      </c>
      <c r="B560" t="s">
        <v>1935</v>
      </c>
      <c r="C560" t="s">
        <v>138</v>
      </c>
      <c r="D560" t="s">
        <v>3610</v>
      </c>
      <c r="E560" t="s">
        <v>3611</v>
      </c>
      <c r="F560" t="s">
        <v>2281</v>
      </c>
      <c r="G560" t="s">
        <v>2231</v>
      </c>
      <c r="H560" t="s">
        <v>3612</v>
      </c>
      <c r="I560" t="s">
        <v>2283</v>
      </c>
      <c r="J560" t="s">
        <v>2284</v>
      </c>
      <c r="K560" t="s">
        <v>3613</v>
      </c>
      <c r="L560" t="s">
        <v>123</v>
      </c>
      <c r="M560" t="s">
        <v>3614</v>
      </c>
    </row>
    <row r="561" spans="1:13" ht="12.75">
      <c r="A561" t="s">
        <v>3615</v>
      </c>
      <c r="B561" t="s">
        <v>1935</v>
      </c>
      <c r="C561" t="s">
        <v>138</v>
      </c>
      <c r="D561" t="s">
        <v>3616</v>
      </c>
      <c r="E561" t="s">
        <v>3617</v>
      </c>
      <c r="F561" t="s">
        <v>3547</v>
      </c>
      <c r="G561" t="s">
        <v>2642</v>
      </c>
      <c r="H561" t="s">
        <v>3618</v>
      </c>
      <c r="I561" t="s">
        <v>3549</v>
      </c>
      <c r="J561" t="s">
        <v>3550</v>
      </c>
      <c r="K561" t="s">
        <v>3550</v>
      </c>
      <c r="L561" t="s">
        <v>123</v>
      </c>
      <c r="M561" t="s">
        <v>3619</v>
      </c>
    </row>
    <row r="562" spans="1:13" ht="12.75">
      <c r="A562" t="s">
        <v>3620</v>
      </c>
      <c r="B562" t="s">
        <v>1935</v>
      </c>
      <c r="C562" t="s">
        <v>138</v>
      </c>
      <c r="D562" t="s">
        <v>3621</v>
      </c>
      <c r="E562" t="s">
        <v>3622</v>
      </c>
      <c r="F562" t="s">
        <v>2273</v>
      </c>
      <c r="G562" t="s">
        <v>2148</v>
      </c>
      <c r="H562" t="s">
        <v>3623</v>
      </c>
      <c r="I562" t="s">
        <v>2385</v>
      </c>
      <c r="J562" t="s">
        <v>2386</v>
      </c>
      <c r="K562" t="s">
        <v>2386</v>
      </c>
      <c r="L562" t="s">
        <v>123</v>
      </c>
      <c r="M562" t="s">
        <v>3624</v>
      </c>
    </row>
    <row r="563" spans="1:13" ht="12.75">
      <c r="A563" t="s">
        <v>3625</v>
      </c>
      <c r="B563" t="s">
        <v>1935</v>
      </c>
      <c r="C563" t="s">
        <v>138</v>
      </c>
      <c r="D563" t="s">
        <v>3626</v>
      </c>
      <c r="E563" t="s">
        <v>3627</v>
      </c>
      <c r="F563" t="s">
        <v>2007</v>
      </c>
      <c r="G563" t="s">
        <v>2008</v>
      </c>
      <c r="H563" t="s">
        <v>3628</v>
      </c>
      <c r="I563" t="s">
        <v>1942</v>
      </c>
      <c r="J563" t="s">
        <v>1943</v>
      </c>
      <c r="K563" t="s">
        <v>1943</v>
      </c>
      <c r="L563" t="s">
        <v>123</v>
      </c>
      <c r="M563" t="s">
        <v>3629</v>
      </c>
    </row>
    <row r="564" spans="1:13" ht="12.75">
      <c r="A564" t="s">
        <v>3630</v>
      </c>
      <c r="B564" t="s">
        <v>1935</v>
      </c>
      <c r="C564" t="s">
        <v>138</v>
      </c>
      <c r="D564" t="s">
        <v>3631</v>
      </c>
      <c r="E564" t="s">
        <v>3632</v>
      </c>
      <c r="F564" t="s">
        <v>3633</v>
      </c>
      <c r="G564" t="s">
        <v>2073</v>
      </c>
      <c r="H564" t="s">
        <v>3634</v>
      </c>
      <c r="I564" t="s">
        <v>3635</v>
      </c>
      <c r="J564" t="s">
        <v>3636</v>
      </c>
      <c r="K564" t="s">
        <v>3636</v>
      </c>
      <c r="L564" t="s">
        <v>123</v>
      </c>
      <c r="M564" t="s">
        <v>3637</v>
      </c>
    </row>
    <row r="565" spans="1:13" ht="12.75">
      <c r="A565" t="s">
        <v>3638</v>
      </c>
      <c r="B565" t="s">
        <v>1935</v>
      </c>
      <c r="C565" t="s">
        <v>138</v>
      </c>
      <c r="D565" t="s">
        <v>3639</v>
      </c>
      <c r="E565" t="s">
        <v>3640</v>
      </c>
      <c r="F565" t="s">
        <v>2072</v>
      </c>
      <c r="G565" t="s">
        <v>2200</v>
      </c>
      <c r="H565" t="s">
        <v>3641</v>
      </c>
      <c r="I565" t="s">
        <v>3321</v>
      </c>
      <c r="J565" t="s">
        <v>3322</v>
      </c>
      <c r="K565" t="s">
        <v>3322</v>
      </c>
      <c r="L565" t="s">
        <v>123</v>
      </c>
      <c r="M565" t="s">
        <v>3642</v>
      </c>
    </row>
    <row r="566" spans="1:13" ht="12.75">
      <c r="A566" t="s">
        <v>3643</v>
      </c>
      <c r="B566" t="s">
        <v>1935</v>
      </c>
      <c r="C566" t="s">
        <v>138</v>
      </c>
      <c r="D566" t="s">
        <v>3644</v>
      </c>
      <c r="E566" t="s">
        <v>3645</v>
      </c>
      <c r="F566" t="s">
        <v>2471</v>
      </c>
      <c r="G566" t="s">
        <v>2044</v>
      </c>
      <c r="H566" t="s">
        <v>3646</v>
      </c>
      <c r="I566" t="s">
        <v>3647</v>
      </c>
      <c r="J566" t="s">
        <v>3648</v>
      </c>
      <c r="K566" t="s">
        <v>3648</v>
      </c>
      <c r="L566" t="s">
        <v>123</v>
      </c>
      <c r="M566" t="s">
        <v>3649</v>
      </c>
    </row>
    <row r="567" spans="1:13" ht="12.75">
      <c r="A567" t="s">
        <v>3650</v>
      </c>
      <c r="B567" t="s">
        <v>1935</v>
      </c>
      <c r="C567" t="s">
        <v>138</v>
      </c>
      <c r="D567" t="s">
        <v>3651</v>
      </c>
      <c r="E567" t="s">
        <v>3652</v>
      </c>
      <c r="F567" t="s">
        <v>2030</v>
      </c>
      <c r="G567" t="s">
        <v>2031</v>
      </c>
      <c r="H567" t="s">
        <v>3653</v>
      </c>
      <c r="I567" t="s">
        <v>1942</v>
      </c>
      <c r="J567" t="s">
        <v>1943</v>
      </c>
      <c r="K567" t="s">
        <v>1943</v>
      </c>
      <c r="L567" t="s">
        <v>123</v>
      </c>
      <c r="M567" t="s">
        <v>3654</v>
      </c>
    </row>
    <row r="568" spans="1:13" ht="12.75">
      <c r="A568" t="s">
        <v>3655</v>
      </c>
      <c r="B568" t="s">
        <v>1935</v>
      </c>
      <c r="C568" t="s">
        <v>138</v>
      </c>
      <c r="D568" t="s">
        <v>3656</v>
      </c>
      <c r="E568" t="s">
        <v>3657</v>
      </c>
      <c r="F568" t="s">
        <v>3407</v>
      </c>
      <c r="G568" t="s">
        <v>2590</v>
      </c>
      <c r="H568" t="s">
        <v>3658</v>
      </c>
      <c r="I568" t="s">
        <v>3409</v>
      </c>
      <c r="J568" t="s">
        <v>3410</v>
      </c>
      <c r="K568" t="s">
        <v>3410</v>
      </c>
      <c r="L568" t="s">
        <v>123</v>
      </c>
      <c r="M568" t="s">
        <v>3659</v>
      </c>
    </row>
    <row r="569" spans="1:13" ht="12.75">
      <c r="A569" t="s">
        <v>3660</v>
      </c>
      <c r="B569" t="s">
        <v>1935</v>
      </c>
      <c r="C569" t="s">
        <v>138</v>
      </c>
      <c r="D569" t="s">
        <v>3661</v>
      </c>
      <c r="E569" t="s">
        <v>3662</v>
      </c>
      <c r="F569" t="s">
        <v>2332</v>
      </c>
      <c r="G569" t="s">
        <v>2148</v>
      </c>
      <c r="H569" t="s">
        <v>3663</v>
      </c>
      <c r="I569" t="s">
        <v>2334</v>
      </c>
      <c r="J569" t="s">
        <v>2335</v>
      </c>
      <c r="K569" t="s">
        <v>3369</v>
      </c>
      <c r="L569" t="s">
        <v>123</v>
      </c>
      <c r="M569" t="s">
        <v>3664</v>
      </c>
    </row>
    <row r="570" spans="1:13" ht="12.75">
      <c r="A570" t="s">
        <v>3665</v>
      </c>
      <c r="B570" t="s">
        <v>1935</v>
      </c>
      <c r="C570" t="s">
        <v>138</v>
      </c>
      <c r="D570" t="s">
        <v>3666</v>
      </c>
      <c r="E570" t="s">
        <v>3667</v>
      </c>
      <c r="F570" t="s">
        <v>2973</v>
      </c>
      <c r="G570" t="s">
        <v>2126</v>
      </c>
      <c r="H570" t="s">
        <v>3668</v>
      </c>
      <c r="I570" t="s">
        <v>2975</v>
      </c>
      <c r="J570" t="s">
        <v>2976</v>
      </c>
      <c r="K570" t="s">
        <v>2976</v>
      </c>
      <c r="L570" t="s">
        <v>123</v>
      </c>
      <c r="M570" t="s">
        <v>3669</v>
      </c>
    </row>
    <row r="571" spans="1:13" ht="12.75">
      <c r="A571" t="s">
        <v>3670</v>
      </c>
      <c r="B571" t="s">
        <v>1935</v>
      </c>
      <c r="C571" t="s">
        <v>138</v>
      </c>
      <c r="D571" t="s">
        <v>3671</v>
      </c>
      <c r="E571" t="s">
        <v>3672</v>
      </c>
      <c r="F571" t="s">
        <v>2973</v>
      </c>
      <c r="G571" t="s">
        <v>2126</v>
      </c>
      <c r="H571" t="s">
        <v>3673</v>
      </c>
      <c r="I571" t="s">
        <v>2975</v>
      </c>
      <c r="J571" t="s">
        <v>2976</v>
      </c>
      <c r="K571" t="s">
        <v>2976</v>
      </c>
      <c r="L571" t="s">
        <v>123</v>
      </c>
      <c r="M571" t="s">
        <v>3674</v>
      </c>
    </row>
    <row r="572" spans="1:13" ht="12.75">
      <c r="A572" t="s">
        <v>3675</v>
      </c>
      <c r="B572" t="s">
        <v>1935</v>
      </c>
      <c r="C572" t="s">
        <v>138</v>
      </c>
      <c r="D572" t="s">
        <v>3676</v>
      </c>
      <c r="E572" t="s">
        <v>3677</v>
      </c>
      <c r="F572" t="s">
        <v>2471</v>
      </c>
      <c r="G572" t="s">
        <v>224</v>
      </c>
      <c r="H572" t="s">
        <v>3678</v>
      </c>
      <c r="I572" t="s">
        <v>3679</v>
      </c>
      <c r="J572" t="s">
        <v>3680</v>
      </c>
      <c r="K572" t="s">
        <v>3680</v>
      </c>
      <c r="L572" t="s">
        <v>123</v>
      </c>
      <c r="M572" t="s">
        <v>3681</v>
      </c>
    </row>
    <row r="573" spans="1:13" ht="12.75">
      <c r="A573" t="s">
        <v>3682</v>
      </c>
      <c r="B573" t="s">
        <v>1935</v>
      </c>
      <c r="C573" t="s">
        <v>138</v>
      </c>
      <c r="D573" t="s">
        <v>3683</v>
      </c>
      <c r="E573" t="s">
        <v>3684</v>
      </c>
      <c r="F573" t="s">
        <v>2319</v>
      </c>
      <c r="G573" t="s">
        <v>2249</v>
      </c>
      <c r="H573" t="s">
        <v>3685</v>
      </c>
      <c r="I573" t="s">
        <v>2321</v>
      </c>
      <c r="J573" t="s">
        <v>2322</v>
      </c>
      <c r="K573" t="s">
        <v>2322</v>
      </c>
      <c r="L573" t="s">
        <v>123</v>
      </c>
      <c r="M573" t="s">
        <v>3686</v>
      </c>
    </row>
    <row r="574" spans="1:13" ht="12.75">
      <c r="A574" t="s">
        <v>3687</v>
      </c>
      <c r="B574" t="s">
        <v>1935</v>
      </c>
      <c r="C574" t="s">
        <v>138</v>
      </c>
      <c r="D574" t="s">
        <v>3688</v>
      </c>
      <c r="E574" t="s">
        <v>3689</v>
      </c>
      <c r="F574" t="s">
        <v>2319</v>
      </c>
      <c r="G574" t="s">
        <v>2249</v>
      </c>
      <c r="H574" t="s">
        <v>3690</v>
      </c>
      <c r="I574" t="s">
        <v>2321</v>
      </c>
      <c r="J574" t="s">
        <v>2322</v>
      </c>
      <c r="K574" t="s">
        <v>2322</v>
      </c>
      <c r="L574" t="s">
        <v>123</v>
      </c>
      <c r="M574" t="s">
        <v>3691</v>
      </c>
    </row>
    <row r="575" spans="1:13" ht="12.75">
      <c r="A575" t="s">
        <v>3692</v>
      </c>
      <c r="B575" t="s">
        <v>1935</v>
      </c>
      <c r="C575" t="s">
        <v>138</v>
      </c>
      <c r="D575" t="s">
        <v>3693</v>
      </c>
      <c r="E575" t="s">
        <v>3694</v>
      </c>
      <c r="F575" t="s">
        <v>2589</v>
      </c>
      <c r="G575" t="s">
        <v>2590</v>
      </c>
      <c r="H575" t="s">
        <v>3695</v>
      </c>
      <c r="I575" t="s">
        <v>2592</v>
      </c>
      <c r="J575" t="s">
        <v>2593</v>
      </c>
      <c r="K575" t="s">
        <v>2593</v>
      </c>
      <c r="L575" t="s">
        <v>123</v>
      </c>
      <c r="M575" t="s">
        <v>3696</v>
      </c>
    </row>
    <row r="576" spans="1:13" ht="12.75">
      <c r="A576" t="s">
        <v>3697</v>
      </c>
      <c r="B576" t="s">
        <v>1935</v>
      </c>
      <c r="C576" t="s">
        <v>138</v>
      </c>
      <c r="D576" t="s">
        <v>3698</v>
      </c>
      <c r="E576" t="s">
        <v>3699</v>
      </c>
      <c r="F576" t="s">
        <v>1968</v>
      </c>
      <c r="G576" t="s">
        <v>2019</v>
      </c>
      <c r="H576" t="s">
        <v>3700</v>
      </c>
      <c r="I576" t="s">
        <v>1942</v>
      </c>
      <c r="J576" t="s">
        <v>1943</v>
      </c>
      <c r="K576" t="s">
        <v>1943</v>
      </c>
      <c r="L576" t="s">
        <v>123</v>
      </c>
      <c r="M576" t="s">
        <v>3701</v>
      </c>
    </row>
    <row r="577" spans="1:13" ht="12.75">
      <c r="A577" t="s">
        <v>3702</v>
      </c>
      <c r="B577" t="s">
        <v>1935</v>
      </c>
      <c r="C577" t="s">
        <v>138</v>
      </c>
      <c r="D577" t="s">
        <v>3703</v>
      </c>
      <c r="E577" t="s">
        <v>3704</v>
      </c>
      <c r="F577" t="s">
        <v>3705</v>
      </c>
      <c r="G577" t="s">
        <v>2090</v>
      </c>
      <c r="H577" t="s">
        <v>3706</v>
      </c>
      <c r="I577" t="s">
        <v>3707</v>
      </c>
      <c r="J577" t="s">
        <v>3708</v>
      </c>
      <c r="K577" t="s">
        <v>3708</v>
      </c>
      <c r="L577" t="s">
        <v>123</v>
      </c>
      <c r="M577" t="s">
        <v>3709</v>
      </c>
    </row>
    <row r="578" spans="1:13" ht="12.75">
      <c r="A578" t="s">
        <v>3710</v>
      </c>
      <c r="B578" t="s">
        <v>1935</v>
      </c>
      <c r="C578" t="s">
        <v>138</v>
      </c>
      <c r="D578" t="s">
        <v>3711</v>
      </c>
      <c r="E578" t="s">
        <v>3712</v>
      </c>
      <c r="F578" t="s">
        <v>2484</v>
      </c>
      <c r="G578" t="s">
        <v>1976</v>
      </c>
      <c r="H578" t="s">
        <v>3713</v>
      </c>
      <c r="I578" t="s">
        <v>1942</v>
      </c>
      <c r="J578" t="s">
        <v>1943</v>
      </c>
      <c r="K578" t="s">
        <v>1943</v>
      </c>
      <c r="L578" t="s">
        <v>123</v>
      </c>
      <c r="M578" t="s">
        <v>3714</v>
      </c>
    </row>
    <row r="579" spans="1:13" ht="12.75">
      <c r="A579" t="s">
        <v>3715</v>
      </c>
      <c r="B579" t="s">
        <v>1935</v>
      </c>
      <c r="C579" t="s">
        <v>138</v>
      </c>
      <c r="D579" t="s">
        <v>3716</v>
      </c>
      <c r="E579" t="s">
        <v>3717</v>
      </c>
      <c r="F579" t="s">
        <v>2139</v>
      </c>
      <c r="G579" t="s">
        <v>2090</v>
      </c>
      <c r="H579" t="s">
        <v>3718</v>
      </c>
      <c r="I579" t="s">
        <v>2141</v>
      </c>
      <c r="J579" t="s">
        <v>2142</v>
      </c>
      <c r="K579" t="s">
        <v>2142</v>
      </c>
      <c r="L579" t="s">
        <v>123</v>
      </c>
      <c r="M579" t="s">
        <v>3719</v>
      </c>
    </row>
    <row r="580" spans="1:13" ht="12.75">
      <c r="A580" t="s">
        <v>3720</v>
      </c>
      <c r="B580" t="s">
        <v>1935</v>
      </c>
      <c r="C580" t="s">
        <v>138</v>
      </c>
      <c r="D580" t="s">
        <v>3721</v>
      </c>
      <c r="E580" t="s">
        <v>3722</v>
      </c>
      <c r="F580" t="s">
        <v>2230</v>
      </c>
      <c r="G580" t="s">
        <v>2249</v>
      </c>
      <c r="H580" t="s">
        <v>3723</v>
      </c>
      <c r="I580" t="s">
        <v>3724</v>
      </c>
      <c r="J580" t="s">
        <v>3725</v>
      </c>
      <c r="K580" t="s">
        <v>3725</v>
      </c>
      <c r="L580" t="s">
        <v>123</v>
      </c>
      <c r="M580" t="s">
        <v>3726</v>
      </c>
    </row>
    <row r="581" spans="1:13" ht="12.75">
      <c r="A581" t="s">
        <v>3727</v>
      </c>
      <c r="B581" t="s">
        <v>1935</v>
      </c>
      <c r="C581" t="s">
        <v>138</v>
      </c>
      <c r="D581" t="s">
        <v>3728</v>
      </c>
      <c r="E581" t="s">
        <v>3729</v>
      </c>
      <c r="F581" t="s">
        <v>2829</v>
      </c>
      <c r="G581" t="s">
        <v>2642</v>
      </c>
      <c r="H581" t="s">
        <v>3730</v>
      </c>
      <c r="I581" t="s">
        <v>2831</v>
      </c>
      <c r="J581" t="s">
        <v>2832</v>
      </c>
      <c r="K581" t="s">
        <v>2832</v>
      </c>
      <c r="L581" t="s">
        <v>123</v>
      </c>
      <c r="M581" t="s">
        <v>3731</v>
      </c>
    </row>
    <row r="582" spans="1:13" ht="12.75">
      <c r="A582" t="s">
        <v>3732</v>
      </c>
      <c r="B582" t="s">
        <v>1935</v>
      </c>
      <c r="C582" t="s">
        <v>138</v>
      </c>
      <c r="D582" t="s">
        <v>3733</v>
      </c>
      <c r="E582" t="s">
        <v>3734</v>
      </c>
      <c r="F582" t="s">
        <v>2332</v>
      </c>
      <c r="G582" t="s">
        <v>2148</v>
      </c>
      <c r="H582" t="s">
        <v>3735</v>
      </c>
      <c r="I582" t="s">
        <v>2334</v>
      </c>
      <c r="J582" t="s">
        <v>2335</v>
      </c>
      <c r="K582" t="s">
        <v>3369</v>
      </c>
      <c r="L582" t="s">
        <v>123</v>
      </c>
      <c r="M582" t="s">
        <v>3736</v>
      </c>
    </row>
    <row r="583" spans="1:13" ht="12.75">
      <c r="A583" t="s">
        <v>3737</v>
      </c>
      <c r="B583" t="s">
        <v>1935</v>
      </c>
      <c r="C583" t="s">
        <v>138</v>
      </c>
      <c r="D583" t="s">
        <v>3738</v>
      </c>
      <c r="E583" t="s">
        <v>3739</v>
      </c>
      <c r="F583" t="s">
        <v>2332</v>
      </c>
      <c r="G583" t="s">
        <v>2148</v>
      </c>
      <c r="H583" t="s">
        <v>3740</v>
      </c>
      <c r="I583" t="s">
        <v>2334</v>
      </c>
      <c r="J583" t="s">
        <v>2335</v>
      </c>
      <c r="K583" t="s">
        <v>2335</v>
      </c>
      <c r="L583" t="s">
        <v>123</v>
      </c>
      <c r="M583" t="s">
        <v>3741</v>
      </c>
    </row>
    <row r="584" spans="1:13" ht="12.75">
      <c r="A584" t="s">
        <v>3742</v>
      </c>
      <c r="B584" t="s">
        <v>1935</v>
      </c>
      <c r="C584" t="s">
        <v>138</v>
      </c>
      <c r="D584" t="s">
        <v>3743</v>
      </c>
      <c r="E584" t="s">
        <v>3744</v>
      </c>
      <c r="F584" t="s">
        <v>2230</v>
      </c>
      <c r="G584" t="s">
        <v>2231</v>
      </c>
      <c r="H584" t="s">
        <v>3745</v>
      </c>
      <c r="I584" t="s">
        <v>3746</v>
      </c>
      <c r="J584" t="s">
        <v>3747</v>
      </c>
      <c r="K584" t="s">
        <v>3747</v>
      </c>
      <c r="L584" t="s">
        <v>123</v>
      </c>
      <c r="M584" t="s">
        <v>3748</v>
      </c>
    </row>
    <row r="585" spans="1:13" ht="12.75">
      <c r="A585" t="s">
        <v>3749</v>
      </c>
      <c r="B585" t="s">
        <v>1935</v>
      </c>
      <c r="C585" t="s">
        <v>138</v>
      </c>
      <c r="D585" t="s">
        <v>3750</v>
      </c>
      <c r="E585" t="s">
        <v>3751</v>
      </c>
      <c r="F585" t="s">
        <v>2125</v>
      </c>
      <c r="G585" t="s">
        <v>2126</v>
      </c>
      <c r="H585" t="s">
        <v>3752</v>
      </c>
      <c r="I585" t="s">
        <v>2128</v>
      </c>
      <c r="J585" t="s">
        <v>2129</v>
      </c>
      <c r="K585" t="s">
        <v>2129</v>
      </c>
      <c r="L585" t="s">
        <v>123</v>
      </c>
      <c r="M585" t="s">
        <v>3753</v>
      </c>
    </row>
    <row r="586" spans="1:13" ht="12.75">
      <c r="A586" t="s">
        <v>3754</v>
      </c>
      <c r="B586" t="s">
        <v>1935</v>
      </c>
      <c r="C586" t="s">
        <v>138</v>
      </c>
      <c r="D586" t="s">
        <v>3755</v>
      </c>
      <c r="E586" t="s">
        <v>3756</v>
      </c>
      <c r="F586" t="s">
        <v>2089</v>
      </c>
      <c r="G586" t="s">
        <v>2090</v>
      </c>
      <c r="H586" t="s">
        <v>3757</v>
      </c>
      <c r="I586" t="s">
        <v>2092</v>
      </c>
      <c r="J586" t="s">
        <v>2093</v>
      </c>
      <c r="K586" t="s">
        <v>2093</v>
      </c>
      <c r="L586" t="s">
        <v>123</v>
      </c>
      <c r="M586" t="s">
        <v>3758</v>
      </c>
    </row>
    <row r="587" spans="1:13" ht="12.75">
      <c r="A587" t="s">
        <v>3759</v>
      </c>
      <c r="B587" t="s">
        <v>1935</v>
      </c>
      <c r="C587" t="s">
        <v>138</v>
      </c>
      <c r="D587" t="s">
        <v>3760</v>
      </c>
      <c r="E587" t="s">
        <v>3761</v>
      </c>
      <c r="F587" t="s">
        <v>3327</v>
      </c>
      <c r="G587" t="s">
        <v>2073</v>
      </c>
      <c r="H587" t="s">
        <v>3762</v>
      </c>
      <c r="I587" t="s">
        <v>3329</v>
      </c>
      <c r="J587" t="s">
        <v>3330</v>
      </c>
      <c r="K587" t="s">
        <v>3763</v>
      </c>
      <c r="L587" t="s">
        <v>123</v>
      </c>
      <c r="M587" t="s">
        <v>3764</v>
      </c>
    </row>
    <row r="588" spans="1:13" ht="12.75">
      <c r="A588" t="s">
        <v>3765</v>
      </c>
      <c r="B588" t="s">
        <v>1935</v>
      </c>
      <c r="C588" t="s">
        <v>138</v>
      </c>
      <c r="D588" t="s">
        <v>3766</v>
      </c>
      <c r="E588" t="s">
        <v>3767</v>
      </c>
      <c r="F588" t="s">
        <v>2043</v>
      </c>
      <c r="G588" t="s">
        <v>2044</v>
      </c>
      <c r="H588" t="s">
        <v>3768</v>
      </c>
      <c r="I588" t="s">
        <v>2046</v>
      </c>
      <c r="J588" t="s">
        <v>2047</v>
      </c>
      <c r="K588" t="s">
        <v>2047</v>
      </c>
      <c r="L588" t="s">
        <v>123</v>
      </c>
      <c r="M588" t="s">
        <v>3769</v>
      </c>
    </row>
    <row r="589" spans="1:13" ht="12.75">
      <c r="A589" t="s">
        <v>3770</v>
      </c>
      <c r="B589" t="s">
        <v>1935</v>
      </c>
      <c r="C589" t="s">
        <v>138</v>
      </c>
      <c r="D589" t="s">
        <v>3771</v>
      </c>
      <c r="E589" t="s">
        <v>3772</v>
      </c>
      <c r="F589" t="s">
        <v>2043</v>
      </c>
      <c r="G589" t="s">
        <v>2044</v>
      </c>
      <c r="H589" t="s">
        <v>3773</v>
      </c>
      <c r="I589" t="s">
        <v>2046</v>
      </c>
      <c r="J589" t="s">
        <v>2047</v>
      </c>
      <c r="K589" t="s">
        <v>2047</v>
      </c>
      <c r="L589" t="s">
        <v>123</v>
      </c>
      <c r="M589" t="s">
        <v>3774</v>
      </c>
    </row>
    <row r="590" spans="1:13" ht="12.75">
      <c r="A590" t="s">
        <v>3775</v>
      </c>
      <c r="B590" t="s">
        <v>1935</v>
      </c>
      <c r="C590" t="s">
        <v>138</v>
      </c>
      <c r="D590" t="s">
        <v>3776</v>
      </c>
      <c r="E590" t="s">
        <v>3777</v>
      </c>
      <c r="F590" t="s">
        <v>2265</v>
      </c>
      <c r="G590" t="s">
        <v>2148</v>
      </c>
      <c r="H590" t="s">
        <v>3778</v>
      </c>
      <c r="I590" t="s">
        <v>2267</v>
      </c>
      <c r="J590" t="s">
        <v>2268</v>
      </c>
      <c r="K590" t="s">
        <v>2268</v>
      </c>
      <c r="L590" t="s">
        <v>123</v>
      </c>
      <c r="M590" t="s">
        <v>3779</v>
      </c>
    </row>
    <row r="591" spans="1:13" ht="12.75">
      <c r="A591" t="s">
        <v>3780</v>
      </c>
      <c r="B591" t="s">
        <v>1935</v>
      </c>
      <c r="C591" t="s">
        <v>138</v>
      </c>
      <c r="D591" t="s">
        <v>3781</v>
      </c>
      <c r="E591" t="s">
        <v>3782</v>
      </c>
      <c r="F591" t="s">
        <v>3161</v>
      </c>
      <c r="G591" t="s">
        <v>2008</v>
      </c>
      <c r="H591" t="s">
        <v>3783</v>
      </c>
      <c r="I591" t="s">
        <v>1942</v>
      </c>
      <c r="J591" t="s">
        <v>1943</v>
      </c>
      <c r="K591" t="s">
        <v>1943</v>
      </c>
      <c r="L591" t="s">
        <v>123</v>
      </c>
      <c r="M591" t="s">
        <v>3784</v>
      </c>
    </row>
    <row r="592" spans="1:13" ht="12.75">
      <c r="A592" t="s">
        <v>3785</v>
      </c>
      <c r="B592" t="s">
        <v>1935</v>
      </c>
      <c r="C592" t="s">
        <v>138</v>
      </c>
      <c r="D592" t="s">
        <v>3786</v>
      </c>
      <c r="E592" t="s">
        <v>3787</v>
      </c>
      <c r="F592" t="s">
        <v>3161</v>
      </c>
      <c r="G592" t="s">
        <v>2008</v>
      </c>
      <c r="H592" t="s">
        <v>3788</v>
      </c>
      <c r="I592" t="s">
        <v>1942</v>
      </c>
      <c r="J592" t="s">
        <v>1943</v>
      </c>
      <c r="K592" t="s">
        <v>1943</v>
      </c>
      <c r="L592" t="s">
        <v>123</v>
      </c>
      <c r="M592" t="s">
        <v>3789</v>
      </c>
    </row>
    <row r="593" spans="1:13" ht="12.75">
      <c r="A593" t="s">
        <v>3790</v>
      </c>
      <c r="B593" t="s">
        <v>1935</v>
      </c>
      <c r="C593" t="s">
        <v>138</v>
      </c>
      <c r="D593" t="s">
        <v>3791</v>
      </c>
      <c r="E593" t="s">
        <v>3792</v>
      </c>
      <c r="F593" t="s">
        <v>2816</v>
      </c>
      <c r="G593" t="s">
        <v>2304</v>
      </c>
      <c r="H593" t="s">
        <v>3793</v>
      </c>
      <c r="I593" t="s">
        <v>2818</v>
      </c>
      <c r="J593" t="s">
        <v>2819</v>
      </c>
      <c r="K593" t="s">
        <v>2819</v>
      </c>
      <c r="L593" t="s">
        <v>123</v>
      </c>
      <c r="M593" t="s">
        <v>3794</v>
      </c>
    </row>
    <row r="594" spans="1:13" ht="12.75">
      <c r="A594" t="s">
        <v>3795</v>
      </c>
      <c r="B594" t="s">
        <v>1935</v>
      </c>
      <c r="C594" t="s">
        <v>138</v>
      </c>
      <c r="D594" t="s">
        <v>3796</v>
      </c>
      <c r="E594" t="s">
        <v>3797</v>
      </c>
      <c r="F594" t="s">
        <v>2589</v>
      </c>
      <c r="G594" t="s">
        <v>2090</v>
      </c>
      <c r="H594" t="s">
        <v>3798</v>
      </c>
      <c r="I594" t="s">
        <v>3341</v>
      </c>
      <c r="J594" t="s">
        <v>3342</v>
      </c>
      <c r="K594" t="s">
        <v>3342</v>
      </c>
      <c r="L594" t="s">
        <v>123</v>
      </c>
      <c r="M594" t="s">
        <v>3799</v>
      </c>
    </row>
    <row r="595" spans="1:13" ht="12.75">
      <c r="A595" t="s">
        <v>3800</v>
      </c>
      <c r="B595" t="s">
        <v>1935</v>
      </c>
      <c r="C595" t="s">
        <v>138</v>
      </c>
      <c r="D595" t="s">
        <v>3801</v>
      </c>
      <c r="E595" t="s">
        <v>3802</v>
      </c>
      <c r="F595" t="s">
        <v>2030</v>
      </c>
      <c r="G595" t="s">
        <v>2031</v>
      </c>
      <c r="H595" t="s">
        <v>3803</v>
      </c>
      <c r="I595" t="s">
        <v>1942</v>
      </c>
      <c r="J595" t="s">
        <v>1943</v>
      </c>
      <c r="K595" t="s">
        <v>1943</v>
      </c>
      <c r="L595" t="s">
        <v>123</v>
      </c>
      <c r="M595" t="s">
        <v>3804</v>
      </c>
    </row>
    <row r="596" spans="1:13" ht="12.75">
      <c r="A596" t="s">
        <v>3805</v>
      </c>
      <c r="B596" t="s">
        <v>1935</v>
      </c>
      <c r="C596" t="s">
        <v>465</v>
      </c>
      <c r="D596" t="s">
        <v>3806</v>
      </c>
      <c r="E596" t="s">
        <v>3807</v>
      </c>
      <c r="F596" t="s">
        <v>2816</v>
      </c>
      <c r="G596" t="s">
        <v>2304</v>
      </c>
      <c r="H596" t="s">
        <v>3808</v>
      </c>
      <c r="I596" t="s">
        <v>2818</v>
      </c>
      <c r="J596" t="s">
        <v>2819</v>
      </c>
      <c r="K596" t="s">
        <v>2819</v>
      </c>
      <c r="L596" t="s">
        <v>123</v>
      </c>
      <c r="M596" t="s">
        <v>3809</v>
      </c>
    </row>
    <row r="597" spans="1:13" ht="12.75">
      <c r="A597" t="s">
        <v>3810</v>
      </c>
      <c r="B597" t="s">
        <v>1935</v>
      </c>
      <c r="C597" t="s">
        <v>465</v>
      </c>
      <c r="D597" t="s">
        <v>3811</v>
      </c>
      <c r="E597" t="s">
        <v>3812</v>
      </c>
      <c r="F597" t="s">
        <v>3161</v>
      </c>
      <c r="G597" t="s">
        <v>2008</v>
      </c>
      <c r="H597" t="s">
        <v>3813</v>
      </c>
      <c r="I597" t="s">
        <v>1942</v>
      </c>
      <c r="J597" t="s">
        <v>1943</v>
      </c>
      <c r="K597" t="s">
        <v>1943</v>
      </c>
      <c r="L597" t="s">
        <v>123</v>
      </c>
      <c r="M597" t="s">
        <v>3814</v>
      </c>
    </row>
    <row r="598" spans="1:13" ht="12.75">
      <c r="A598" t="s">
        <v>3815</v>
      </c>
      <c r="B598" t="s">
        <v>1935</v>
      </c>
      <c r="C598" t="s">
        <v>465</v>
      </c>
      <c r="D598" t="s">
        <v>3816</v>
      </c>
      <c r="E598" t="s">
        <v>3817</v>
      </c>
      <c r="F598" t="s">
        <v>2257</v>
      </c>
      <c r="G598" t="s">
        <v>2200</v>
      </c>
      <c r="H598" t="s">
        <v>3818</v>
      </c>
      <c r="I598" t="s">
        <v>2259</v>
      </c>
      <c r="J598" t="s">
        <v>2260</v>
      </c>
      <c r="K598" t="s">
        <v>2260</v>
      </c>
      <c r="L598" t="s">
        <v>123</v>
      </c>
      <c r="M598" t="s">
        <v>3819</v>
      </c>
    </row>
    <row r="599" spans="1:13" ht="12.75">
      <c r="A599" t="s">
        <v>3820</v>
      </c>
      <c r="B599" t="s">
        <v>1935</v>
      </c>
      <c r="C599" t="s">
        <v>465</v>
      </c>
      <c r="D599" t="s">
        <v>3821</v>
      </c>
      <c r="E599" t="s">
        <v>3822</v>
      </c>
      <c r="F599" t="s">
        <v>2610</v>
      </c>
      <c r="G599" t="s">
        <v>2031</v>
      </c>
      <c r="H599" t="s">
        <v>3823</v>
      </c>
      <c r="I599" t="s">
        <v>1942</v>
      </c>
      <c r="J599" t="s">
        <v>1943</v>
      </c>
      <c r="K599" t="s">
        <v>1943</v>
      </c>
      <c r="L599" t="s">
        <v>123</v>
      </c>
      <c r="M599" t="s">
        <v>3824</v>
      </c>
    </row>
    <row r="600" spans="1:13" ht="12.75">
      <c r="A600" t="s">
        <v>3825</v>
      </c>
      <c r="B600" t="s">
        <v>1935</v>
      </c>
      <c r="C600" t="s">
        <v>465</v>
      </c>
      <c r="D600" t="s">
        <v>3826</v>
      </c>
      <c r="E600" t="s">
        <v>3827</v>
      </c>
      <c r="F600" t="s">
        <v>2570</v>
      </c>
      <c r="G600" t="s">
        <v>2571</v>
      </c>
      <c r="H600" t="s">
        <v>3828</v>
      </c>
      <c r="I600" t="s">
        <v>2573</v>
      </c>
      <c r="J600" t="s">
        <v>2574</v>
      </c>
      <c r="K600" t="s">
        <v>2574</v>
      </c>
      <c r="L600" t="s">
        <v>123</v>
      </c>
      <c r="M600" t="s">
        <v>3829</v>
      </c>
    </row>
    <row r="601" spans="1:13" ht="12.75">
      <c r="A601" t="s">
        <v>3830</v>
      </c>
      <c r="B601" t="s">
        <v>1935</v>
      </c>
      <c r="C601" t="s">
        <v>465</v>
      </c>
      <c r="D601" t="s">
        <v>3831</v>
      </c>
      <c r="E601" t="s">
        <v>3832</v>
      </c>
      <c r="F601" t="s">
        <v>2106</v>
      </c>
      <c r="G601" t="s">
        <v>2107</v>
      </c>
      <c r="H601" t="s">
        <v>3833</v>
      </c>
      <c r="I601" t="s">
        <v>2109</v>
      </c>
      <c r="J601" t="s">
        <v>2110</v>
      </c>
      <c r="K601" t="s">
        <v>2110</v>
      </c>
      <c r="L601" t="s">
        <v>123</v>
      </c>
      <c r="M601" t="s">
        <v>3834</v>
      </c>
    </row>
    <row r="602" spans="1:13" ht="12.75">
      <c r="A602" t="s">
        <v>3835</v>
      </c>
      <c r="B602" t="s">
        <v>1935</v>
      </c>
      <c r="C602" t="s">
        <v>465</v>
      </c>
      <c r="D602" t="s">
        <v>3836</v>
      </c>
      <c r="E602" t="s">
        <v>3837</v>
      </c>
      <c r="F602" t="s">
        <v>2125</v>
      </c>
      <c r="G602" t="s">
        <v>2126</v>
      </c>
      <c r="H602" t="s">
        <v>3838</v>
      </c>
      <c r="I602" t="s">
        <v>2128</v>
      </c>
      <c r="J602" t="s">
        <v>2129</v>
      </c>
      <c r="K602" t="s">
        <v>2129</v>
      </c>
      <c r="L602" t="s">
        <v>123</v>
      </c>
      <c r="M602" t="s">
        <v>3839</v>
      </c>
    </row>
    <row r="603" spans="1:13" ht="12.75">
      <c r="A603" t="s">
        <v>3840</v>
      </c>
      <c r="B603" t="s">
        <v>1935</v>
      </c>
      <c r="C603" t="s">
        <v>465</v>
      </c>
      <c r="D603" t="s">
        <v>3841</v>
      </c>
      <c r="E603" t="s">
        <v>3842</v>
      </c>
      <c r="F603" t="s">
        <v>2183</v>
      </c>
      <c r="G603" t="s">
        <v>2073</v>
      </c>
      <c r="H603" t="s">
        <v>3843</v>
      </c>
      <c r="I603" t="s">
        <v>2853</v>
      </c>
      <c r="J603" t="s">
        <v>2854</v>
      </c>
      <c r="K603" t="s">
        <v>2186</v>
      </c>
      <c r="L603" t="s">
        <v>123</v>
      </c>
      <c r="M603" t="s">
        <v>3844</v>
      </c>
    </row>
    <row r="604" spans="1:13" ht="12.75">
      <c r="A604" t="s">
        <v>3845</v>
      </c>
      <c r="B604" t="s">
        <v>1935</v>
      </c>
      <c r="C604" t="s">
        <v>465</v>
      </c>
      <c r="D604" t="s">
        <v>3846</v>
      </c>
      <c r="E604" t="s">
        <v>3847</v>
      </c>
      <c r="F604" t="s">
        <v>2162</v>
      </c>
      <c r="G604" t="s">
        <v>2107</v>
      </c>
      <c r="H604" t="s">
        <v>3848</v>
      </c>
      <c r="I604" t="s">
        <v>2164</v>
      </c>
      <c r="J604" t="s">
        <v>2165</v>
      </c>
      <c r="K604" t="s">
        <v>2165</v>
      </c>
      <c r="L604" t="s">
        <v>123</v>
      </c>
      <c r="M604" t="s">
        <v>3849</v>
      </c>
    </row>
    <row r="605" spans="1:13" ht="12.75">
      <c r="A605" t="s">
        <v>3850</v>
      </c>
      <c r="B605" t="s">
        <v>1935</v>
      </c>
      <c r="C605" t="s">
        <v>465</v>
      </c>
      <c r="D605" t="s">
        <v>3851</v>
      </c>
      <c r="E605" t="s">
        <v>3852</v>
      </c>
      <c r="F605" t="s">
        <v>3547</v>
      </c>
      <c r="G605" t="s">
        <v>2642</v>
      </c>
      <c r="H605" t="s">
        <v>3853</v>
      </c>
      <c r="I605" t="s">
        <v>3549</v>
      </c>
      <c r="J605" t="s">
        <v>3550</v>
      </c>
      <c r="K605" t="s">
        <v>3550</v>
      </c>
      <c r="L605" t="s">
        <v>123</v>
      </c>
      <c r="M605" t="s">
        <v>3854</v>
      </c>
    </row>
    <row r="606" spans="1:13" ht="12.75">
      <c r="A606" t="s">
        <v>3855</v>
      </c>
      <c r="B606" t="s">
        <v>1935</v>
      </c>
      <c r="C606" t="s">
        <v>465</v>
      </c>
      <c r="D606" t="s">
        <v>3856</v>
      </c>
      <c r="E606" t="s">
        <v>3857</v>
      </c>
      <c r="F606" t="s">
        <v>2951</v>
      </c>
      <c r="G606" t="s">
        <v>2952</v>
      </c>
      <c r="H606" t="s">
        <v>3858</v>
      </c>
      <c r="I606" t="s">
        <v>2954</v>
      </c>
      <c r="J606" t="s">
        <v>2955</v>
      </c>
      <c r="K606" t="s">
        <v>2955</v>
      </c>
      <c r="L606" t="s">
        <v>123</v>
      </c>
      <c r="M606" t="s">
        <v>3859</v>
      </c>
    </row>
    <row r="607" spans="1:13" ht="12.75">
      <c r="A607" t="s">
        <v>3860</v>
      </c>
      <c r="B607" t="s">
        <v>1935</v>
      </c>
      <c r="C607" t="s">
        <v>465</v>
      </c>
      <c r="D607" t="s">
        <v>3861</v>
      </c>
      <c r="E607" t="s">
        <v>3862</v>
      </c>
      <c r="F607" t="s">
        <v>2230</v>
      </c>
      <c r="G607" t="s">
        <v>2231</v>
      </c>
      <c r="H607" t="s">
        <v>3863</v>
      </c>
      <c r="I607" t="s">
        <v>2233</v>
      </c>
      <c r="J607" t="s">
        <v>2234</v>
      </c>
      <c r="K607" t="s">
        <v>2234</v>
      </c>
      <c r="L607" t="s">
        <v>123</v>
      </c>
      <c r="M607" t="s">
        <v>3864</v>
      </c>
    </row>
    <row r="608" spans="1:13" ht="12.75">
      <c r="A608" t="s">
        <v>3865</v>
      </c>
      <c r="B608" t="s">
        <v>1935</v>
      </c>
      <c r="C608" t="s">
        <v>465</v>
      </c>
      <c r="D608" t="s">
        <v>3866</v>
      </c>
      <c r="E608" t="s">
        <v>3867</v>
      </c>
      <c r="F608" t="s">
        <v>2750</v>
      </c>
      <c r="G608" t="s">
        <v>2491</v>
      </c>
      <c r="H608" t="s">
        <v>3868</v>
      </c>
      <c r="I608" t="s">
        <v>1942</v>
      </c>
      <c r="J608" t="s">
        <v>1943</v>
      </c>
      <c r="K608" t="s">
        <v>1943</v>
      </c>
      <c r="L608" t="s">
        <v>123</v>
      </c>
      <c r="M608" t="s">
        <v>3869</v>
      </c>
    </row>
    <row r="609" spans="1:13" ht="12.75">
      <c r="A609" t="s">
        <v>3870</v>
      </c>
      <c r="B609" t="s">
        <v>1935</v>
      </c>
      <c r="C609" t="s">
        <v>465</v>
      </c>
      <c r="D609" t="s">
        <v>3871</v>
      </c>
      <c r="E609" t="s">
        <v>3872</v>
      </c>
      <c r="F609" t="s">
        <v>2007</v>
      </c>
      <c r="G609" t="s">
        <v>2008</v>
      </c>
      <c r="H609" t="s">
        <v>3873</v>
      </c>
      <c r="I609" t="s">
        <v>1942</v>
      </c>
      <c r="J609" t="s">
        <v>1943</v>
      </c>
      <c r="K609" t="s">
        <v>1943</v>
      </c>
      <c r="L609" t="s">
        <v>123</v>
      </c>
      <c r="M609" t="s">
        <v>3874</v>
      </c>
    </row>
    <row r="610" spans="1:13" ht="12.75">
      <c r="A610" t="s">
        <v>3875</v>
      </c>
      <c r="B610" t="s">
        <v>1935</v>
      </c>
      <c r="C610" t="s">
        <v>465</v>
      </c>
      <c r="D610" t="s">
        <v>3876</v>
      </c>
      <c r="E610" t="s">
        <v>3877</v>
      </c>
      <c r="F610" t="s">
        <v>3633</v>
      </c>
      <c r="G610" t="s">
        <v>2073</v>
      </c>
      <c r="H610" t="s">
        <v>3878</v>
      </c>
      <c r="I610" t="s">
        <v>3635</v>
      </c>
      <c r="J610" t="s">
        <v>3636</v>
      </c>
      <c r="K610" t="s">
        <v>3636</v>
      </c>
      <c r="L610" t="s">
        <v>123</v>
      </c>
      <c r="M610" t="s">
        <v>3879</v>
      </c>
    </row>
    <row r="611" spans="1:13" ht="12.75">
      <c r="A611" t="s">
        <v>3880</v>
      </c>
      <c r="B611" t="s">
        <v>1935</v>
      </c>
      <c r="C611" t="s">
        <v>465</v>
      </c>
      <c r="D611" t="s">
        <v>3881</v>
      </c>
      <c r="E611" t="s">
        <v>3882</v>
      </c>
      <c r="F611" t="s">
        <v>1982</v>
      </c>
      <c r="G611" t="s">
        <v>1955</v>
      </c>
      <c r="H611" t="s">
        <v>3883</v>
      </c>
      <c r="I611" t="s">
        <v>1942</v>
      </c>
      <c r="J611" t="s">
        <v>1943</v>
      </c>
      <c r="K611" t="s">
        <v>1943</v>
      </c>
      <c r="L611" t="s">
        <v>123</v>
      </c>
      <c r="M611" t="s">
        <v>3884</v>
      </c>
    </row>
    <row r="612" spans="1:13" ht="12.75">
      <c r="A612" t="s">
        <v>3885</v>
      </c>
      <c r="B612" t="s">
        <v>1935</v>
      </c>
      <c r="C612" t="s">
        <v>465</v>
      </c>
      <c r="D612" t="s">
        <v>3886</v>
      </c>
      <c r="E612" t="s">
        <v>3887</v>
      </c>
      <c r="F612" t="s">
        <v>3443</v>
      </c>
      <c r="G612" t="s">
        <v>2590</v>
      </c>
      <c r="H612" t="s">
        <v>3888</v>
      </c>
      <c r="I612" t="s">
        <v>3445</v>
      </c>
      <c r="J612" t="s">
        <v>3446</v>
      </c>
      <c r="K612" t="s">
        <v>3446</v>
      </c>
      <c r="L612" t="s">
        <v>123</v>
      </c>
      <c r="M612" t="s">
        <v>3889</v>
      </c>
    </row>
    <row r="613" spans="1:13" ht="12.75">
      <c r="A613" t="s">
        <v>3890</v>
      </c>
      <c r="B613" t="s">
        <v>1935</v>
      </c>
      <c r="C613" t="s">
        <v>465</v>
      </c>
      <c r="D613" t="s">
        <v>3891</v>
      </c>
      <c r="E613" t="s">
        <v>3892</v>
      </c>
      <c r="F613" t="s">
        <v>2257</v>
      </c>
      <c r="G613" t="s">
        <v>2200</v>
      </c>
      <c r="H613" t="s">
        <v>3893</v>
      </c>
      <c r="I613" t="s">
        <v>2259</v>
      </c>
      <c r="J613" t="s">
        <v>2260</v>
      </c>
      <c r="K613" t="s">
        <v>3894</v>
      </c>
      <c r="L613" t="s">
        <v>123</v>
      </c>
      <c r="M613" t="s">
        <v>3895</v>
      </c>
    </row>
    <row r="614" spans="1:13" ht="12.75">
      <c r="A614" t="s">
        <v>3896</v>
      </c>
      <c r="B614" t="s">
        <v>1935</v>
      </c>
      <c r="C614" t="s">
        <v>465</v>
      </c>
      <c r="D614" t="s">
        <v>3897</v>
      </c>
      <c r="E614" t="s">
        <v>3898</v>
      </c>
      <c r="F614" t="s">
        <v>2273</v>
      </c>
      <c r="G614" t="s">
        <v>2200</v>
      </c>
      <c r="H614" t="s">
        <v>3899</v>
      </c>
      <c r="I614" t="s">
        <v>2275</v>
      </c>
      <c r="J614" t="s">
        <v>2276</v>
      </c>
      <c r="K614" t="s">
        <v>3900</v>
      </c>
      <c r="L614" t="s">
        <v>123</v>
      </c>
      <c r="M614" t="s">
        <v>3901</v>
      </c>
    </row>
    <row r="615" spans="1:13" ht="12.75">
      <c r="A615" t="s">
        <v>3902</v>
      </c>
      <c r="B615" t="s">
        <v>1935</v>
      </c>
      <c r="C615" t="s">
        <v>465</v>
      </c>
      <c r="D615" t="s">
        <v>3903</v>
      </c>
      <c r="E615" t="s">
        <v>3904</v>
      </c>
      <c r="F615" t="s">
        <v>2217</v>
      </c>
      <c r="G615" t="s">
        <v>224</v>
      </c>
      <c r="H615" t="s">
        <v>3905</v>
      </c>
      <c r="I615" t="s">
        <v>2219</v>
      </c>
      <c r="J615" t="s">
        <v>2220</v>
      </c>
      <c r="K615" t="s">
        <v>2220</v>
      </c>
      <c r="L615" t="s">
        <v>123</v>
      </c>
      <c r="M615" t="s">
        <v>3906</v>
      </c>
    </row>
    <row r="616" spans="1:13" ht="12.75">
      <c r="A616" t="s">
        <v>3907</v>
      </c>
      <c r="B616" t="s">
        <v>1935</v>
      </c>
      <c r="C616" t="s">
        <v>465</v>
      </c>
      <c r="D616" t="s">
        <v>3908</v>
      </c>
      <c r="E616" t="s">
        <v>3909</v>
      </c>
      <c r="F616" t="s">
        <v>2319</v>
      </c>
      <c r="G616" t="s">
        <v>2249</v>
      </c>
      <c r="H616" t="s">
        <v>3910</v>
      </c>
      <c r="I616" t="s">
        <v>2321</v>
      </c>
      <c r="J616" t="s">
        <v>2322</v>
      </c>
      <c r="K616" t="s">
        <v>473</v>
      </c>
      <c r="L616" t="s">
        <v>123</v>
      </c>
      <c r="M616" t="s">
        <v>3911</v>
      </c>
    </row>
    <row r="617" spans="1:13" ht="12.75">
      <c r="A617" t="s">
        <v>3912</v>
      </c>
      <c r="B617" t="s">
        <v>1935</v>
      </c>
      <c r="C617" t="s">
        <v>465</v>
      </c>
      <c r="D617" t="s">
        <v>3913</v>
      </c>
      <c r="E617" t="s">
        <v>3914</v>
      </c>
      <c r="F617" t="s">
        <v>1995</v>
      </c>
      <c r="G617" t="s">
        <v>2019</v>
      </c>
      <c r="H617" t="s">
        <v>3915</v>
      </c>
      <c r="I617" t="s">
        <v>1942</v>
      </c>
      <c r="J617" t="s">
        <v>1943</v>
      </c>
      <c r="K617" t="s">
        <v>1943</v>
      </c>
      <c r="L617" t="s">
        <v>123</v>
      </c>
      <c r="M617" t="s">
        <v>3916</v>
      </c>
    </row>
    <row r="618" spans="1:13" ht="12.75">
      <c r="A618" t="s">
        <v>3917</v>
      </c>
      <c r="B618" t="s">
        <v>1935</v>
      </c>
      <c r="C618" t="s">
        <v>465</v>
      </c>
      <c r="D618" t="s">
        <v>3918</v>
      </c>
      <c r="E618" t="s">
        <v>3919</v>
      </c>
      <c r="F618" t="s">
        <v>2072</v>
      </c>
      <c r="G618" t="s">
        <v>2200</v>
      </c>
      <c r="H618" t="s">
        <v>3920</v>
      </c>
      <c r="I618" t="s">
        <v>3321</v>
      </c>
      <c r="J618" t="s">
        <v>3322</v>
      </c>
      <c r="K618" t="s">
        <v>3322</v>
      </c>
      <c r="L618" t="s">
        <v>123</v>
      </c>
      <c r="M618" t="s">
        <v>3921</v>
      </c>
    </row>
    <row r="619" spans="1:13" ht="12.75">
      <c r="A619" t="s">
        <v>3922</v>
      </c>
      <c r="B619" t="s">
        <v>1935</v>
      </c>
      <c r="C619" t="s">
        <v>465</v>
      </c>
      <c r="D619" t="s">
        <v>3923</v>
      </c>
      <c r="E619" t="s">
        <v>3924</v>
      </c>
      <c r="F619" t="s">
        <v>2951</v>
      </c>
      <c r="G619" t="s">
        <v>2952</v>
      </c>
      <c r="H619" t="s">
        <v>3925</v>
      </c>
      <c r="I619" t="s">
        <v>2954</v>
      </c>
      <c r="J619" t="s">
        <v>2955</v>
      </c>
      <c r="K619" t="s">
        <v>473</v>
      </c>
      <c r="L619" t="s">
        <v>123</v>
      </c>
      <c r="M619" t="s">
        <v>3926</v>
      </c>
    </row>
    <row r="620" spans="1:13" ht="12.75">
      <c r="A620" t="s">
        <v>3927</v>
      </c>
      <c r="B620" t="s">
        <v>1935</v>
      </c>
      <c r="C620" t="s">
        <v>465</v>
      </c>
      <c r="D620" t="s">
        <v>3928</v>
      </c>
      <c r="E620" t="s">
        <v>3929</v>
      </c>
      <c r="F620" t="s">
        <v>3045</v>
      </c>
      <c r="G620" t="s">
        <v>2491</v>
      </c>
      <c r="H620" t="s">
        <v>3930</v>
      </c>
      <c r="I620" t="s">
        <v>1942</v>
      </c>
      <c r="J620" t="s">
        <v>1943</v>
      </c>
      <c r="K620" t="s">
        <v>473</v>
      </c>
      <c r="L620" t="s">
        <v>123</v>
      </c>
      <c r="M620" t="s">
        <v>3931</v>
      </c>
    </row>
    <row r="621" spans="1:13" ht="12.75">
      <c r="A621" t="s">
        <v>3932</v>
      </c>
      <c r="B621" t="s">
        <v>1935</v>
      </c>
      <c r="C621" t="s">
        <v>465</v>
      </c>
      <c r="D621" t="s">
        <v>3933</v>
      </c>
      <c r="E621" t="s">
        <v>3934</v>
      </c>
      <c r="F621" t="s">
        <v>3045</v>
      </c>
      <c r="G621" t="s">
        <v>2491</v>
      </c>
      <c r="H621" t="s">
        <v>3935</v>
      </c>
      <c r="I621" t="s">
        <v>1942</v>
      </c>
      <c r="J621" t="s">
        <v>1943</v>
      </c>
      <c r="K621" t="s">
        <v>473</v>
      </c>
      <c r="L621" t="s">
        <v>123</v>
      </c>
      <c r="M621" t="s">
        <v>3936</v>
      </c>
    </row>
    <row r="622" spans="1:13" ht="12.75">
      <c r="A622" t="s">
        <v>3937</v>
      </c>
      <c r="B622" t="s">
        <v>1935</v>
      </c>
      <c r="C622" t="s">
        <v>465</v>
      </c>
      <c r="D622" t="s">
        <v>3938</v>
      </c>
      <c r="E622" t="s">
        <v>3939</v>
      </c>
      <c r="F622" t="s">
        <v>2938</v>
      </c>
      <c r="G622" t="s">
        <v>2231</v>
      </c>
      <c r="H622" t="s">
        <v>3940</v>
      </c>
      <c r="I622" t="s">
        <v>2940</v>
      </c>
      <c r="J622" t="s">
        <v>2941</v>
      </c>
      <c r="K622" t="s">
        <v>2941</v>
      </c>
      <c r="L622" t="s">
        <v>123</v>
      </c>
      <c r="M622" t="s">
        <v>3941</v>
      </c>
    </row>
    <row r="623" spans="1:13" ht="12.75">
      <c r="A623" t="s">
        <v>3942</v>
      </c>
      <c r="B623" t="s">
        <v>1935</v>
      </c>
      <c r="C623" t="s">
        <v>465</v>
      </c>
      <c r="D623" t="s">
        <v>1864</v>
      </c>
      <c r="E623" t="s">
        <v>3943</v>
      </c>
      <c r="F623" t="s">
        <v>2098</v>
      </c>
      <c r="G623" t="s">
        <v>2044</v>
      </c>
      <c r="H623" t="s">
        <v>3944</v>
      </c>
      <c r="I623" t="s">
        <v>2100</v>
      </c>
      <c r="J623" t="s">
        <v>2101</v>
      </c>
      <c r="K623" t="s">
        <v>2101</v>
      </c>
      <c r="L623" t="s">
        <v>123</v>
      </c>
      <c r="M623" t="s">
        <v>3945</v>
      </c>
    </row>
    <row r="624" spans="1:13" ht="12.75">
      <c r="A624" t="s">
        <v>3946</v>
      </c>
      <c r="B624" t="s">
        <v>1935</v>
      </c>
      <c r="C624" t="s">
        <v>465</v>
      </c>
      <c r="D624" t="s">
        <v>3947</v>
      </c>
      <c r="E624" t="s">
        <v>3948</v>
      </c>
      <c r="F624" t="s">
        <v>2147</v>
      </c>
      <c r="G624" t="s">
        <v>2148</v>
      </c>
      <c r="H624" t="s">
        <v>3949</v>
      </c>
      <c r="I624" t="s">
        <v>2150</v>
      </c>
      <c r="J624" t="s">
        <v>2151</v>
      </c>
      <c r="K624" t="s">
        <v>473</v>
      </c>
      <c r="L624" t="s">
        <v>123</v>
      </c>
      <c r="M624" t="s">
        <v>3950</v>
      </c>
    </row>
    <row r="625" spans="1:13" ht="12.75">
      <c r="A625" t="s">
        <v>3951</v>
      </c>
      <c r="B625" t="s">
        <v>1935</v>
      </c>
      <c r="C625" t="s">
        <v>465</v>
      </c>
      <c r="D625" t="s">
        <v>3952</v>
      </c>
      <c r="E625" t="s">
        <v>3953</v>
      </c>
      <c r="F625" t="s">
        <v>2257</v>
      </c>
      <c r="G625" t="s">
        <v>2200</v>
      </c>
      <c r="H625" t="s">
        <v>3954</v>
      </c>
      <c r="I625" t="s">
        <v>2259</v>
      </c>
      <c r="J625" t="s">
        <v>2260</v>
      </c>
      <c r="K625" t="s">
        <v>2260</v>
      </c>
      <c r="L625" t="s">
        <v>123</v>
      </c>
      <c r="M625" t="s">
        <v>3955</v>
      </c>
    </row>
    <row r="626" spans="1:13" ht="12.75">
      <c r="A626" t="s">
        <v>3956</v>
      </c>
      <c r="B626" t="s">
        <v>1935</v>
      </c>
      <c r="C626" t="s">
        <v>465</v>
      </c>
      <c r="D626" t="s">
        <v>3957</v>
      </c>
      <c r="E626" t="s">
        <v>3958</v>
      </c>
      <c r="F626" t="s">
        <v>2230</v>
      </c>
      <c r="G626" t="s">
        <v>2231</v>
      </c>
      <c r="H626" t="s">
        <v>3959</v>
      </c>
      <c r="I626" t="s">
        <v>3746</v>
      </c>
      <c r="J626" t="s">
        <v>3747</v>
      </c>
      <c r="K626" t="s">
        <v>473</v>
      </c>
      <c r="L626" t="s">
        <v>123</v>
      </c>
      <c r="M626" t="s">
        <v>3960</v>
      </c>
    </row>
    <row r="627" spans="1:13" ht="12.75">
      <c r="A627" t="s">
        <v>3961</v>
      </c>
      <c r="B627" t="s">
        <v>1935</v>
      </c>
      <c r="C627" t="s">
        <v>465</v>
      </c>
      <c r="D627" t="s">
        <v>3962</v>
      </c>
      <c r="E627" t="s">
        <v>3963</v>
      </c>
      <c r="F627" t="s">
        <v>3443</v>
      </c>
      <c r="G627" t="s">
        <v>2590</v>
      </c>
      <c r="H627" t="s">
        <v>3964</v>
      </c>
      <c r="I627" t="s">
        <v>3445</v>
      </c>
      <c r="J627" t="s">
        <v>3446</v>
      </c>
      <c r="K627" t="s">
        <v>3446</v>
      </c>
      <c r="L627" t="s">
        <v>123</v>
      </c>
      <c r="M627" t="s">
        <v>3965</v>
      </c>
    </row>
    <row r="628" spans="1:13" ht="12.75">
      <c r="A628" t="s">
        <v>3966</v>
      </c>
      <c r="B628" t="s">
        <v>1935</v>
      </c>
      <c r="C628" t="s">
        <v>465</v>
      </c>
      <c r="D628" t="s">
        <v>3967</v>
      </c>
      <c r="E628" t="s">
        <v>3968</v>
      </c>
      <c r="F628" t="s">
        <v>2007</v>
      </c>
      <c r="G628" t="s">
        <v>2008</v>
      </c>
      <c r="H628" t="s">
        <v>3969</v>
      </c>
      <c r="I628" t="s">
        <v>1942</v>
      </c>
      <c r="J628" t="s">
        <v>1943</v>
      </c>
      <c r="K628" t="s">
        <v>3970</v>
      </c>
      <c r="L628" t="s">
        <v>123</v>
      </c>
      <c r="M628" t="s">
        <v>3971</v>
      </c>
    </row>
    <row r="629" spans="1:13" ht="12.75">
      <c r="A629" t="s">
        <v>3972</v>
      </c>
      <c r="B629" t="s">
        <v>1935</v>
      </c>
      <c r="C629" t="s">
        <v>465</v>
      </c>
      <c r="D629" t="s">
        <v>3973</v>
      </c>
      <c r="E629" t="s">
        <v>3974</v>
      </c>
      <c r="F629" t="s">
        <v>2139</v>
      </c>
      <c r="G629" t="s">
        <v>2090</v>
      </c>
      <c r="H629" t="s">
        <v>3975</v>
      </c>
      <c r="I629" t="s">
        <v>2141</v>
      </c>
      <c r="J629" t="s">
        <v>2142</v>
      </c>
      <c r="K629" t="s">
        <v>2142</v>
      </c>
      <c r="L629" t="s">
        <v>123</v>
      </c>
      <c r="M629" t="s">
        <v>3976</v>
      </c>
    </row>
    <row r="630" spans="1:13" ht="12.75">
      <c r="A630" t="s">
        <v>3977</v>
      </c>
      <c r="B630" t="s">
        <v>1935</v>
      </c>
      <c r="C630" t="s">
        <v>465</v>
      </c>
      <c r="D630" t="s">
        <v>3978</v>
      </c>
      <c r="E630" t="s">
        <v>3979</v>
      </c>
      <c r="F630" t="s">
        <v>3522</v>
      </c>
      <c r="G630" t="s">
        <v>2090</v>
      </c>
      <c r="H630" t="s">
        <v>3980</v>
      </c>
      <c r="I630" t="s">
        <v>3524</v>
      </c>
      <c r="J630" t="s">
        <v>3525</v>
      </c>
      <c r="K630" t="s">
        <v>3576</v>
      </c>
      <c r="L630" t="s">
        <v>123</v>
      </c>
      <c r="M630" t="s">
        <v>3981</v>
      </c>
    </row>
    <row r="631" spans="1:13" ht="12.75">
      <c r="A631" t="s">
        <v>3982</v>
      </c>
      <c r="B631" t="s">
        <v>1935</v>
      </c>
      <c r="C631" t="s">
        <v>465</v>
      </c>
      <c r="D631" t="s">
        <v>3983</v>
      </c>
      <c r="E631" t="s">
        <v>3984</v>
      </c>
      <c r="F631" t="s">
        <v>2239</v>
      </c>
      <c r="G631" t="s">
        <v>2044</v>
      </c>
      <c r="H631" t="s">
        <v>3985</v>
      </c>
      <c r="I631" t="s">
        <v>2241</v>
      </c>
      <c r="J631" t="s">
        <v>2242</v>
      </c>
      <c r="K631" t="s">
        <v>2242</v>
      </c>
      <c r="L631" t="s">
        <v>123</v>
      </c>
      <c r="M631" t="s">
        <v>3986</v>
      </c>
    </row>
    <row r="632" spans="1:13" ht="12.75">
      <c r="A632" t="s">
        <v>3987</v>
      </c>
      <c r="B632" t="s">
        <v>1935</v>
      </c>
      <c r="C632" t="s">
        <v>465</v>
      </c>
      <c r="D632" t="s">
        <v>3988</v>
      </c>
      <c r="E632" t="s">
        <v>3989</v>
      </c>
      <c r="F632" t="s">
        <v>2057</v>
      </c>
      <c r="G632" t="s">
        <v>2058</v>
      </c>
      <c r="H632" t="s">
        <v>3990</v>
      </c>
      <c r="I632" t="s">
        <v>2060</v>
      </c>
      <c r="J632" t="s">
        <v>2061</v>
      </c>
      <c r="K632" t="s">
        <v>2061</v>
      </c>
      <c r="L632" t="s">
        <v>123</v>
      </c>
      <c r="M632" t="s">
        <v>3991</v>
      </c>
    </row>
    <row r="633" spans="1:13" ht="12.75">
      <c r="A633" t="s">
        <v>3992</v>
      </c>
      <c r="B633" t="s">
        <v>1935</v>
      </c>
      <c r="C633" t="s">
        <v>465</v>
      </c>
      <c r="D633" t="s">
        <v>3993</v>
      </c>
      <c r="E633" t="s">
        <v>3994</v>
      </c>
      <c r="F633" t="s">
        <v>2837</v>
      </c>
      <c r="G633" t="s">
        <v>2364</v>
      </c>
      <c r="H633" t="s">
        <v>3995</v>
      </c>
      <c r="I633" t="s">
        <v>2839</v>
      </c>
      <c r="J633" t="s">
        <v>2840</v>
      </c>
      <c r="K633" t="s">
        <v>2840</v>
      </c>
      <c r="L633" t="s">
        <v>123</v>
      </c>
      <c r="M633" t="s">
        <v>3996</v>
      </c>
    </row>
    <row r="634" spans="1:13" ht="12.75">
      <c r="A634" t="s">
        <v>3997</v>
      </c>
      <c r="B634" t="s">
        <v>1935</v>
      </c>
      <c r="C634" t="s">
        <v>465</v>
      </c>
      <c r="D634" t="s">
        <v>3998</v>
      </c>
      <c r="E634" t="s">
        <v>3999</v>
      </c>
      <c r="F634" t="s">
        <v>2973</v>
      </c>
      <c r="G634" t="s">
        <v>2126</v>
      </c>
      <c r="H634" t="s">
        <v>4000</v>
      </c>
      <c r="I634" t="s">
        <v>2975</v>
      </c>
      <c r="J634" t="s">
        <v>2976</v>
      </c>
      <c r="K634" t="s">
        <v>473</v>
      </c>
      <c r="L634" t="s">
        <v>123</v>
      </c>
      <c r="M634" t="s">
        <v>4001</v>
      </c>
    </row>
    <row r="635" spans="1:13" ht="12.75">
      <c r="A635" t="s">
        <v>4002</v>
      </c>
      <c r="B635" t="s">
        <v>1935</v>
      </c>
      <c r="C635" t="s">
        <v>465</v>
      </c>
      <c r="D635" t="s">
        <v>4003</v>
      </c>
      <c r="E635" t="s">
        <v>4004</v>
      </c>
      <c r="F635" t="s">
        <v>2973</v>
      </c>
      <c r="G635" t="s">
        <v>2126</v>
      </c>
      <c r="H635" t="s">
        <v>4005</v>
      </c>
      <c r="I635" t="s">
        <v>2975</v>
      </c>
      <c r="J635" t="s">
        <v>2976</v>
      </c>
      <c r="K635" t="s">
        <v>473</v>
      </c>
      <c r="L635" t="s">
        <v>123</v>
      </c>
      <c r="M635" t="s">
        <v>4006</v>
      </c>
    </row>
    <row r="636" spans="1:13" ht="12.75">
      <c r="A636" t="s">
        <v>4007</v>
      </c>
      <c r="B636" t="s">
        <v>1935</v>
      </c>
      <c r="C636" t="s">
        <v>465</v>
      </c>
      <c r="D636" t="s">
        <v>4008</v>
      </c>
      <c r="E636" t="s">
        <v>4009</v>
      </c>
      <c r="F636" t="s">
        <v>2965</v>
      </c>
      <c r="G636" t="s">
        <v>2642</v>
      </c>
      <c r="H636" t="s">
        <v>4010</v>
      </c>
      <c r="I636" t="s">
        <v>2967</v>
      </c>
      <c r="J636" t="s">
        <v>2968</v>
      </c>
      <c r="K636" t="s">
        <v>2968</v>
      </c>
      <c r="L636" t="s">
        <v>123</v>
      </c>
      <c r="M636" t="s">
        <v>4011</v>
      </c>
    </row>
    <row r="637" spans="1:13" ht="12.75">
      <c r="A637" t="s">
        <v>4012</v>
      </c>
      <c r="B637" t="s">
        <v>1935</v>
      </c>
      <c r="C637" t="s">
        <v>465</v>
      </c>
      <c r="D637" t="s">
        <v>4013</v>
      </c>
      <c r="E637" t="s">
        <v>4014</v>
      </c>
      <c r="F637" t="s">
        <v>1948</v>
      </c>
      <c r="G637" t="s">
        <v>1940</v>
      </c>
      <c r="H637" t="s">
        <v>4015</v>
      </c>
      <c r="I637" t="s">
        <v>1942</v>
      </c>
      <c r="J637" t="s">
        <v>1943</v>
      </c>
      <c r="K637" t="s">
        <v>4016</v>
      </c>
      <c r="L637" t="s">
        <v>123</v>
      </c>
      <c r="M637" t="s">
        <v>4017</v>
      </c>
    </row>
    <row r="638" spans="1:13" ht="12.75">
      <c r="A638" t="s">
        <v>4018</v>
      </c>
      <c r="B638" t="s">
        <v>1935</v>
      </c>
      <c r="C638" t="s">
        <v>465</v>
      </c>
      <c r="D638" t="s">
        <v>4019</v>
      </c>
      <c r="E638" t="s">
        <v>4020</v>
      </c>
      <c r="F638" t="s">
        <v>2319</v>
      </c>
      <c r="G638" t="s">
        <v>2249</v>
      </c>
      <c r="H638" t="s">
        <v>4021</v>
      </c>
      <c r="I638" t="s">
        <v>2321</v>
      </c>
      <c r="J638" t="s">
        <v>2322</v>
      </c>
      <c r="K638" t="s">
        <v>2322</v>
      </c>
      <c r="L638" t="s">
        <v>123</v>
      </c>
      <c r="M638" t="s">
        <v>4022</v>
      </c>
    </row>
    <row r="639" spans="1:13" ht="12.75">
      <c r="A639" t="s">
        <v>4023</v>
      </c>
      <c r="B639" t="s">
        <v>1935</v>
      </c>
      <c r="C639" t="s">
        <v>465</v>
      </c>
      <c r="D639" t="s">
        <v>4024</v>
      </c>
      <c r="E639" t="s">
        <v>4025</v>
      </c>
      <c r="F639" t="s">
        <v>2257</v>
      </c>
      <c r="G639" t="s">
        <v>2200</v>
      </c>
      <c r="H639" t="s">
        <v>4026</v>
      </c>
      <c r="I639" t="s">
        <v>2259</v>
      </c>
      <c r="J639" t="s">
        <v>2260</v>
      </c>
      <c r="K639" t="s">
        <v>2260</v>
      </c>
      <c r="L639" t="s">
        <v>123</v>
      </c>
      <c r="M639" t="s">
        <v>4027</v>
      </c>
    </row>
    <row r="640" spans="1:13" ht="12.75">
      <c r="A640" t="s">
        <v>4028</v>
      </c>
      <c r="B640" t="s">
        <v>1935</v>
      </c>
      <c r="C640" t="s">
        <v>465</v>
      </c>
      <c r="D640" t="s">
        <v>4029</v>
      </c>
      <c r="E640" t="s">
        <v>4030</v>
      </c>
      <c r="F640" t="s">
        <v>3407</v>
      </c>
      <c r="G640" t="s">
        <v>2590</v>
      </c>
      <c r="H640" t="s">
        <v>4031</v>
      </c>
      <c r="I640" t="s">
        <v>3409</v>
      </c>
      <c r="J640" t="s">
        <v>3410</v>
      </c>
      <c r="K640" t="s">
        <v>3410</v>
      </c>
      <c r="L640" t="s">
        <v>123</v>
      </c>
      <c r="M640" t="s">
        <v>4032</v>
      </c>
    </row>
    <row r="641" spans="1:13" ht="12.75">
      <c r="A641" t="s">
        <v>4033</v>
      </c>
      <c r="B641" t="s">
        <v>1935</v>
      </c>
      <c r="C641" t="s">
        <v>465</v>
      </c>
      <c r="D641" t="s">
        <v>4034</v>
      </c>
      <c r="E641" t="s">
        <v>4035</v>
      </c>
      <c r="F641" t="s">
        <v>2030</v>
      </c>
      <c r="G641" t="s">
        <v>2031</v>
      </c>
      <c r="H641" t="s">
        <v>4036</v>
      </c>
      <c r="I641" t="s">
        <v>1942</v>
      </c>
      <c r="J641" t="s">
        <v>1943</v>
      </c>
      <c r="K641" t="s">
        <v>4037</v>
      </c>
      <c r="L641" t="s">
        <v>123</v>
      </c>
      <c r="M641" t="s">
        <v>4038</v>
      </c>
    </row>
    <row r="642" spans="1:13" ht="12.75">
      <c r="A642" t="s">
        <v>4039</v>
      </c>
      <c r="B642" t="s">
        <v>1935</v>
      </c>
      <c r="C642" t="s">
        <v>465</v>
      </c>
      <c r="D642" t="s">
        <v>4040</v>
      </c>
      <c r="E642" t="s">
        <v>4041</v>
      </c>
      <c r="F642" t="s">
        <v>2106</v>
      </c>
      <c r="G642" t="s">
        <v>2107</v>
      </c>
      <c r="H642" t="s">
        <v>4042</v>
      </c>
      <c r="I642" t="s">
        <v>2109</v>
      </c>
      <c r="J642" t="s">
        <v>2110</v>
      </c>
      <c r="K642" t="s">
        <v>2110</v>
      </c>
      <c r="L642" t="s">
        <v>123</v>
      </c>
      <c r="M642" t="s">
        <v>4043</v>
      </c>
    </row>
    <row r="643" spans="1:13" ht="12.75">
      <c r="A643" t="s">
        <v>4044</v>
      </c>
      <c r="B643" t="s">
        <v>1935</v>
      </c>
      <c r="C643" t="s">
        <v>465</v>
      </c>
      <c r="D643" t="s">
        <v>4045</v>
      </c>
      <c r="E643" t="s">
        <v>4046</v>
      </c>
      <c r="F643" t="s">
        <v>1982</v>
      </c>
      <c r="G643" t="s">
        <v>1969</v>
      </c>
      <c r="H643" t="s">
        <v>4047</v>
      </c>
      <c r="I643" t="s">
        <v>1942</v>
      </c>
      <c r="J643" t="s">
        <v>1943</v>
      </c>
      <c r="K643" t="s">
        <v>4048</v>
      </c>
      <c r="L643" t="s">
        <v>123</v>
      </c>
      <c r="M643" t="s">
        <v>4049</v>
      </c>
    </row>
    <row r="644" spans="1:13" ht="12.75">
      <c r="A644" t="s">
        <v>4050</v>
      </c>
      <c r="B644" t="s">
        <v>1935</v>
      </c>
      <c r="C644" t="s">
        <v>465</v>
      </c>
      <c r="D644" t="s">
        <v>4051</v>
      </c>
      <c r="E644" t="s">
        <v>4052</v>
      </c>
      <c r="F644" t="s">
        <v>1968</v>
      </c>
      <c r="G644" t="s">
        <v>2019</v>
      </c>
      <c r="H644" t="s">
        <v>4053</v>
      </c>
      <c r="I644" t="s">
        <v>1942</v>
      </c>
      <c r="J644" t="s">
        <v>1943</v>
      </c>
      <c r="K644" t="s">
        <v>1943</v>
      </c>
      <c r="L644" t="s">
        <v>123</v>
      </c>
      <c r="M644" t="s">
        <v>4054</v>
      </c>
    </row>
    <row r="645" spans="1:13" ht="12.75">
      <c r="A645" t="s">
        <v>4055</v>
      </c>
      <c r="B645" t="s">
        <v>1935</v>
      </c>
      <c r="C645" t="s">
        <v>465</v>
      </c>
      <c r="D645" t="s">
        <v>4056</v>
      </c>
      <c r="E645" t="s">
        <v>4057</v>
      </c>
      <c r="F645" t="s">
        <v>2281</v>
      </c>
      <c r="G645" t="s">
        <v>2231</v>
      </c>
      <c r="H645" t="s">
        <v>4058</v>
      </c>
      <c r="I645" t="s">
        <v>2283</v>
      </c>
      <c r="J645" t="s">
        <v>2284</v>
      </c>
      <c r="K645" t="s">
        <v>2284</v>
      </c>
      <c r="L645" t="s">
        <v>123</v>
      </c>
      <c r="M645" t="s">
        <v>4059</v>
      </c>
    </row>
    <row r="646" spans="1:13" ht="12.75">
      <c r="A646" t="s">
        <v>4060</v>
      </c>
      <c r="B646" t="s">
        <v>1935</v>
      </c>
      <c r="C646" t="s">
        <v>465</v>
      </c>
      <c r="D646" t="s">
        <v>4061</v>
      </c>
      <c r="E646" t="s">
        <v>4062</v>
      </c>
      <c r="F646" t="s">
        <v>2973</v>
      </c>
      <c r="G646" t="s">
        <v>2126</v>
      </c>
      <c r="H646" t="s">
        <v>4063</v>
      </c>
      <c r="I646" t="s">
        <v>2975</v>
      </c>
      <c r="J646" t="s">
        <v>2976</v>
      </c>
      <c r="K646" t="s">
        <v>2976</v>
      </c>
      <c r="L646" t="s">
        <v>123</v>
      </c>
      <c r="M646" t="s">
        <v>4064</v>
      </c>
    </row>
    <row r="647" spans="1:13" ht="12.75">
      <c r="A647" t="s">
        <v>4065</v>
      </c>
      <c r="B647" t="s">
        <v>1935</v>
      </c>
      <c r="C647" t="s">
        <v>465</v>
      </c>
      <c r="D647" t="s">
        <v>4066</v>
      </c>
      <c r="E647" t="s">
        <v>4067</v>
      </c>
      <c r="F647" t="s">
        <v>3547</v>
      </c>
      <c r="G647" t="s">
        <v>2642</v>
      </c>
      <c r="H647" t="s">
        <v>4068</v>
      </c>
      <c r="I647" t="s">
        <v>3549</v>
      </c>
      <c r="J647" t="s">
        <v>3550</v>
      </c>
      <c r="K647" t="s">
        <v>3550</v>
      </c>
      <c r="L647" t="s">
        <v>123</v>
      </c>
      <c r="M647" t="s">
        <v>4069</v>
      </c>
    </row>
    <row r="648" spans="1:13" ht="12.75">
      <c r="A648" t="s">
        <v>4070</v>
      </c>
      <c r="B648" t="s">
        <v>1935</v>
      </c>
      <c r="C648" t="s">
        <v>465</v>
      </c>
      <c r="D648" t="s">
        <v>4071</v>
      </c>
      <c r="E648" t="s">
        <v>4072</v>
      </c>
      <c r="F648" t="s">
        <v>2007</v>
      </c>
      <c r="G648" t="s">
        <v>2008</v>
      </c>
      <c r="H648" t="s">
        <v>4073</v>
      </c>
      <c r="I648" t="s">
        <v>1942</v>
      </c>
      <c r="J648" t="s">
        <v>1943</v>
      </c>
      <c r="K648" t="s">
        <v>1943</v>
      </c>
      <c r="L648" t="s">
        <v>123</v>
      </c>
      <c r="M648" t="s">
        <v>4074</v>
      </c>
    </row>
    <row r="649" spans="1:13" ht="12.75">
      <c r="A649" t="s">
        <v>4075</v>
      </c>
      <c r="B649" t="s">
        <v>1935</v>
      </c>
      <c r="C649" t="s">
        <v>465</v>
      </c>
      <c r="D649" t="s">
        <v>4076</v>
      </c>
      <c r="E649" t="s">
        <v>4077</v>
      </c>
      <c r="F649" t="s">
        <v>2616</v>
      </c>
      <c r="G649" t="s">
        <v>1962</v>
      </c>
      <c r="H649" t="s">
        <v>4078</v>
      </c>
      <c r="I649" t="s">
        <v>1942</v>
      </c>
      <c r="J649" t="s">
        <v>1943</v>
      </c>
      <c r="K649" t="s">
        <v>473</v>
      </c>
      <c r="L649" t="s">
        <v>123</v>
      </c>
      <c r="M649" t="s">
        <v>4079</v>
      </c>
    </row>
    <row r="650" spans="1:13" ht="12.75">
      <c r="A650" t="s">
        <v>4080</v>
      </c>
      <c r="B650" t="s">
        <v>1935</v>
      </c>
      <c r="C650" t="s">
        <v>465</v>
      </c>
      <c r="D650" t="s">
        <v>4081</v>
      </c>
      <c r="E650" t="s">
        <v>4082</v>
      </c>
      <c r="F650" t="s">
        <v>2043</v>
      </c>
      <c r="G650" t="s">
        <v>2044</v>
      </c>
      <c r="H650" t="s">
        <v>4083</v>
      </c>
      <c r="I650" t="s">
        <v>2046</v>
      </c>
      <c r="J650" t="s">
        <v>2047</v>
      </c>
      <c r="K650" t="s">
        <v>473</v>
      </c>
      <c r="L650" t="s">
        <v>123</v>
      </c>
      <c r="M650" t="s">
        <v>4084</v>
      </c>
    </row>
    <row r="651" spans="1:13" ht="12.75">
      <c r="A651" t="s">
        <v>4085</v>
      </c>
      <c r="B651" t="s">
        <v>1935</v>
      </c>
      <c r="C651" t="s">
        <v>465</v>
      </c>
      <c r="D651" t="s">
        <v>4086</v>
      </c>
      <c r="E651" t="s">
        <v>4087</v>
      </c>
      <c r="F651" t="s">
        <v>1982</v>
      </c>
      <c r="G651" t="s">
        <v>1955</v>
      </c>
      <c r="H651" t="s">
        <v>4088</v>
      </c>
      <c r="I651" t="s">
        <v>1942</v>
      </c>
      <c r="J651" t="s">
        <v>1943</v>
      </c>
      <c r="K651" t="s">
        <v>1943</v>
      </c>
      <c r="L651" t="s">
        <v>123</v>
      </c>
      <c r="M651" t="s">
        <v>4089</v>
      </c>
    </row>
    <row r="652" spans="1:13" ht="12.75">
      <c r="A652" t="s">
        <v>4090</v>
      </c>
      <c r="B652" t="s">
        <v>1935</v>
      </c>
      <c r="C652" t="s">
        <v>465</v>
      </c>
      <c r="D652" t="s">
        <v>4091</v>
      </c>
      <c r="E652" t="s">
        <v>4092</v>
      </c>
      <c r="F652" t="s">
        <v>2319</v>
      </c>
      <c r="G652" t="s">
        <v>2249</v>
      </c>
      <c r="H652" t="s">
        <v>4093</v>
      </c>
      <c r="I652" t="s">
        <v>2321</v>
      </c>
      <c r="J652" t="s">
        <v>2322</v>
      </c>
      <c r="K652" t="s">
        <v>473</v>
      </c>
      <c r="L652" t="s">
        <v>123</v>
      </c>
      <c r="M652" t="s">
        <v>4094</v>
      </c>
    </row>
    <row r="653" spans="1:13" ht="12.75">
      <c r="A653" t="s">
        <v>4095</v>
      </c>
      <c r="B653" t="s">
        <v>1935</v>
      </c>
      <c r="C653" t="s">
        <v>465</v>
      </c>
      <c r="D653" t="s">
        <v>4096</v>
      </c>
      <c r="E653" t="s">
        <v>4097</v>
      </c>
      <c r="F653" t="s">
        <v>2455</v>
      </c>
      <c r="G653" t="s">
        <v>224</v>
      </c>
      <c r="H653" t="s">
        <v>4098</v>
      </c>
      <c r="I653" t="s">
        <v>2457</v>
      </c>
      <c r="J653" t="s">
        <v>2458</v>
      </c>
      <c r="K653" t="s">
        <v>2458</v>
      </c>
      <c r="L653" t="s">
        <v>123</v>
      </c>
      <c r="M653" t="s">
        <v>4099</v>
      </c>
    </row>
    <row r="654" spans="1:13" ht="12.75">
      <c r="A654" t="s">
        <v>4100</v>
      </c>
      <c r="B654" t="s">
        <v>1935</v>
      </c>
      <c r="C654" t="s">
        <v>465</v>
      </c>
      <c r="D654" t="s">
        <v>4101</v>
      </c>
      <c r="E654" t="s">
        <v>4102</v>
      </c>
      <c r="F654" t="s">
        <v>2217</v>
      </c>
      <c r="G654" t="s">
        <v>224</v>
      </c>
      <c r="H654" t="s">
        <v>4103</v>
      </c>
      <c r="I654" t="s">
        <v>2219</v>
      </c>
      <c r="J654" t="s">
        <v>2220</v>
      </c>
      <c r="K654" t="s">
        <v>2220</v>
      </c>
      <c r="L654" t="s">
        <v>123</v>
      </c>
      <c r="M654" t="s">
        <v>4104</v>
      </c>
    </row>
    <row r="655" spans="1:13" ht="12.75">
      <c r="A655" t="s">
        <v>4105</v>
      </c>
      <c r="B655" t="s">
        <v>1935</v>
      </c>
      <c r="C655" t="s">
        <v>465</v>
      </c>
      <c r="D655" t="s">
        <v>4106</v>
      </c>
      <c r="E655" t="s">
        <v>4107</v>
      </c>
      <c r="F655" t="s">
        <v>3116</v>
      </c>
      <c r="G655" t="s">
        <v>224</v>
      </c>
      <c r="H655" t="s">
        <v>4108</v>
      </c>
      <c r="I655" t="s">
        <v>3118</v>
      </c>
      <c r="J655" t="s">
        <v>3119</v>
      </c>
      <c r="K655" t="s">
        <v>473</v>
      </c>
      <c r="L655" t="s">
        <v>123</v>
      </c>
      <c r="M655" t="s">
        <v>4109</v>
      </c>
    </row>
    <row r="656" spans="1:13" ht="12.75">
      <c r="A656" t="s">
        <v>4110</v>
      </c>
      <c r="B656" t="s">
        <v>1935</v>
      </c>
      <c r="C656" t="s">
        <v>465</v>
      </c>
      <c r="D656" t="s">
        <v>4111</v>
      </c>
      <c r="E656" t="s">
        <v>4112</v>
      </c>
      <c r="F656" t="s">
        <v>2497</v>
      </c>
      <c r="G656" t="s">
        <v>1976</v>
      </c>
      <c r="H656" t="s">
        <v>4113</v>
      </c>
      <c r="I656" t="s">
        <v>1942</v>
      </c>
      <c r="J656" t="s">
        <v>1943</v>
      </c>
      <c r="K656" t="s">
        <v>1943</v>
      </c>
      <c r="L656" t="s">
        <v>123</v>
      </c>
      <c r="M656" t="s">
        <v>4114</v>
      </c>
    </row>
    <row r="657" spans="1:13" ht="12.75">
      <c r="A657" t="s">
        <v>4115</v>
      </c>
      <c r="B657" t="s">
        <v>1935</v>
      </c>
      <c r="C657" t="s">
        <v>465</v>
      </c>
      <c r="D657" t="s">
        <v>4116</v>
      </c>
      <c r="E657" t="s">
        <v>4117</v>
      </c>
      <c r="F657" t="s">
        <v>3192</v>
      </c>
      <c r="G657" t="s">
        <v>2090</v>
      </c>
      <c r="H657" t="s">
        <v>4118</v>
      </c>
      <c r="I657" t="s">
        <v>3194</v>
      </c>
      <c r="J657" t="s">
        <v>3195</v>
      </c>
      <c r="K657" t="s">
        <v>3195</v>
      </c>
      <c r="L657" t="s">
        <v>123</v>
      </c>
      <c r="M657" t="s">
        <v>4119</v>
      </c>
    </row>
    <row r="658" spans="1:13" ht="12.75">
      <c r="A658" t="s">
        <v>4120</v>
      </c>
      <c r="B658" t="s">
        <v>1935</v>
      </c>
      <c r="C658" t="s">
        <v>465</v>
      </c>
      <c r="D658" t="s">
        <v>4121</v>
      </c>
      <c r="E658" t="s">
        <v>4122</v>
      </c>
      <c r="F658" t="s">
        <v>2057</v>
      </c>
      <c r="G658" t="s">
        <v>2058</v>
      </c>
      <c r="H658" t="s">
        <v>4123</v>
      </c>
      <c r="I658" t="s">
        <v>2060</v>
      </c>
      <c r="J658" t="s">
        <v>2061</v>
      </c>
      <c r="K658" t="s">
        <v>473</v>
      </c>
      <c r="L658" t="s">
        <v>123</v>
      </c>
      <c r="M658" t="s">
        <v>4124</v>
      </c>
    </row>
    <row r="659" spans="1:13" ht="12.75">
      <c r="A659" t="s">
        <v>4125</v>
      </c>
      <c r="B659" t="s">
        <v>1935</v>
      </c>
      <c r="C659" t="s">
        <v>465</v>
      </c>
      <c r="D659" t="s">
        <v>4126</v>
      </c>
      <c r="E659" t="s">
        <v>4127</v>
      </c>
      <c r="F659" t="s">
        <v>2829</v>
      </c>
      <c r="G659" t="s">
        <v>2642</v>
      </c>
      <c r="H659" t="s">
        <v>4128</v>
      </c>
      <c r="I659" t="s">
        <v>2831</v>
      </c>
      <c r="J659" t="s">
        <v>2832</v>
      </c>
      <c r="K659" t="s">
        <v>2832</v>
      </c>
      <c r="L659" t="s">
        <v>123</v>
      </c>
      <c r="M659" t="s">
        <v>4129</v>
      </c>
    </row>
    <row r="660" spans="1:13" ht="12.75">
      <c r="A660" t="s">
        <v>4130</v>
      </c>
      <c r="B660" t="s">
        <v>1935</v>
      </c>
      <c r="C660" t="s">
        <v>465</v>
      </c>
      <c r="D660" t="s">
        <v>4131</v>
      </c>
      <c r="E660" t="s">
        <v>4132</v>
      </c>
      <c r="F660" t="s">
        <v>1995</v>
      </c>
      <c r="G660" t="s">
        <v>1989</v>
      </c>
      <c r="H660" t="s">
        <v>4133</v>
      </c>
      <c r="I660" t="s">
        <v>1942</v>
      </c>
      <c r="J660" t="s">
        <v>1943</v>
      </c>
      <c r="K660" t="s">
        <v>1943</v>
      </c>
      <c r="L660" t="s">
        <v>123</v>
      </c>
      <c r="M660" t="s">
        <v>4134</v>
      </c>
    </row>
    <row r="661" spans="1:13" ht="12.75">
      <c r="A661" t="s">
        <v>4135</v>
      </c>
      <c r="B661" t="s">
        <v>1935</v>
      </c>
      <c r="C661" t="s">
        <v>465</v>
      </c>
      <c r="D661" t="s">
        <v>4136</v>
      </c>
      <c r="E661" t="s">
        <v>4137</v>
      </c>
      <c r="F661" t="s">
        <v>2007</v>
      </c>
      <c r="G661" t="s">
        <v>2008</v>
      </c>
      <c r="H661" t="s">
        <v>4138</v>
      </c>
      <c r="I661" t="s">
        <v>1942</v>
      </c>
      <c r="J661" t="s">
        <v>1943</v>
      </c>
      <c r="K661" t="s">
        <v>473</v>
      </c>
      <c r="L661" t="s">
        <v>123</v>
      </c>
      <c r="M661" t="s">
        <v>4139</v>
      </c>
    </row>
    <row r="662" spans="1:13" ht="12.75">
      <c r="A662" t="s">
        <v>4140</v>
      </c>
      <c r="B662" t="s">
        <v>1935</v>
      </c>
      <c r="C662" t="s">
        <v>465</v>
      </c>
      <c r="D662" t="s">
        <v>4141</v>
      </c>
      <c r="E662" t="s">
        <v>4142</v>
      </c>
      <c r="F662" t="s">
        <v>2030</v>
      </c>
      <c r="G662" t="s">
        <v>2031</v>
      </c>
      <c r="H662" t="s">
        <v>4143</v>
      </c>
      <c r="I662" t="s">
        <v>1942</v>
      </c>
      <c r="J662" t="s">
        <v>1943</v>
      </c>
      <c r="K662" t="s">
        <v>4144</v>
      </c>
      <c r="L662" t="s">
        <v>123</v>
      </c>
      <c r="M662" t="s">
        <v>4145</v>
      </c>
    </row>
    <row r="663" spans="1:13" ht="12.75">
      <c r="A663" t="s">
        <v>4146</v>
      </c>
      <c r="B663" t="s">
        <v>1935</v>
      </c>
      <c r="C663" t="s">
        <v>465</v>
      </c>
      <c r="D663" t="s">
        <v>4147</v>
      </c>
      <c r="E663" t="s">
        <v>4148</v>
      </c>
      <c r="F663" t="s">
        <v>2951</v>
      </c>
      <c r="G663" t="s">
        <v>2952</v>
      </c>
      <c r="H663" t="s">
        <v>4149</v>
      </c>
      <c r="I663" t="s">
        <v>2954</v>
      </c>
      <c r="J663" t="s">
        <v>2955</v>
      </c>
      <c r="K663" t="s">
        <v>2955</v>
      </c>
      <c r="L663" t="s">
        <v>123</v>
      </c>
      <c r="M663" t="s">
        <v>4150</v>
      </c>
    </row>
    <row r="664" spans="1:13" ht="12.75">
      <c r="A664" t="s">
        <v>4151</v>
      </c>
      <c r="B664" t="s">
        <v>1935</v>
      </c>
      <c r="C664" t="s">
        <v>465</v>
      </c>
      <c r="D664" t="s">
        <v>4152</v>
      </c>
      <c r="E664" t="s">
        <v>4153</v>
      </c>
      <c r="F664" t="s">
        <v>1954</v>
      </c>
      <c r="G664" t="s">
        <v>1969</v>
      </c>
      <c r="H664" t="s">
        <v>4154</v>
      </c>
      <c r="I664" t="s">
        <v>1942</v>
      </c>
      <c r="J664" t="s">
        <v>1943</v>
      </c>
      <c r="K664" t="s">
        <v>1943</v>
      </c>
      <c r="L664" t="s">
        <v>123</v>
      </c>
      <c r="M664" t="s">
        <v>4155</v>
      </c>
    </row>
    <row r="665" spans="1:13" ht="12.75">
      <c r="A665" t="s">
        <v>4156</v>
      </c>
      <c r="B665" t="s">
        <v>1935</v>
      </c>
      <c r="C665" t="s">
        <v>465</v>
      </c>
      <c r="D665" t="s">
        <v>4157</v>
      </c>
      <c r="E665" t="s">
        <v>4158</v>
      </c>
      <c r="F665" t="s">
        <v>2230</v>
      </c>
      <c r="G665" t="s">
        <v>2231</v>
      </c>
      <c r="H665" t="s">
        <v>4159</v>
      </c>
      <c r="I665" t="s">
        <v>2628</v>
      </c>
      <c r="J665" t="s">
        <v>2629</v>
      </c>
      <c r="K665" t="s">
        <v>2629</v>
      </c>
      <c r="L665" t="s">
        <v>123</v>
      </c>
      <c r="M665" t="s">
        <v>4160</v>
      </c>
    </row>
    <row r="666" spans="1:13" ht="12.75">
      <c r="A666" t="s">
        <v>4161</v>
      </c>
      <c r="B666" t="s">
        <v>1935</v>
      </c>
      <c r="C666" t="s">
        <v>465</v>
      </c>
      <c r="D666" t="s">
        <v>4162</v>
      </c>
      <c r="E666" t="s">
        <v>4163</v>
      </c>
      <c r="F666" t="s">
        <v>1968</v>
      </c>
      <c r="G666" t="s">
        <v>1969</v>
      </c>
      <c r="H666" t="s">
        <v>4164</v>
      </c>
      <c r="I666" t="s">
        <v>1942</v>
      </c>
      <c r="J666" t="s">
        <v>1943</v>
      </c>
      <c r="K666" t="s">
        <v>1943</v>
      </c>
      <c r="L666" t="s">
        <v>123</v>
      </c>
      <c r="M666" t="s">
        <v>4165</v>
      </c>
    </row>
    <row r="667" spans="1:13" ht="12.75">
      <c r="A667" t="s">
        <v>4166</v>
      </c>
      <c r="B667" t="s">
        <v>1935</v>
      </c>
      <c r="C667" t="s">
        <v>465</v>
      </c>
      <c r="D667" t="s">
        <v>4167</v>
      </c>
      <c r="E667" t="s">
        <v>4168</v>
      </c>
      <c r="F667" t="s">
        <v>2192</v>
      </c>
      <c r="G667" t="s">
        <v>2044</v>
      </c>
      <c r="H667" t="s">
        <v>4169</v>
      </c>
      <c r="I667" t="s">
        <v>2194</v>
      </c>
      <c r="J667" t="s">
        <v>2195</v>
      </c>
      <c r="K667" t="s">
        <v>2195</v>
      </c>
      <c r="L667" t="s">
        <v>123</v>
      </c>
      <c r="M667" t="s">
        <v>4170</v>
      </c>
    </row>
    <row r="668" spans="1:13" ht="12.75">
      <c r="A668" t="s">
        <v>4171</v>
      </c>
      <c r="B668" t="s">
        <v>1935</v>
      </c>
      <c r="C668" t="s">
        <v>465</v>
      </c>
      <c r="D668" t="s">
        <v>4172</v>
      </c>
      <c r="E668" t="s">
        <v>4173</v>
      </c>
      <c r="F668" t="s">
        <v>2147</v>
      </c>
      <c r="G668" t="s">
        <v>2148</v>
      </c>
      <c r="H668" t="s">
        <v>4174</v>
      </c>
      <c r="I668" t="s">
        <v>2150</v>
      </c>
      <c r="J668" t="s">
        <v>2151</v>
      </c>
      <c r="K668" t="s">
        <v>2151</v>
      </c>
      <c r="L668" t="s">
        <v>123</v>
      </c>
      <c r="M668" t="s">
        <v>4175</v>
      </c>
    </row>
    <row r="669" spans="1:13" ht="12.75">
      <c r="A669" t="s">
        <v>4176</v>
      </c>
      <c r="B669" t="s">
        <v>1935</v>
      </c>
      <c r="C669" t="s">
        <v>544</v>
      </c>
      <c r="D669" t="s">
        <v>4177</v>
      </c>
      <c r="E669" t="s">
        <v>4178</v>
      </c>
      <c r="F669" t="s">
        <v>1995</v>
      </c>
      <c r="G669" t="s">
        <v>1989</v>
      </c>
      <c r="H669" t="s">
        <v>4179</v>
      </c>
      <c r="I669" t="s">
        <v>1942</v>
      </c>
      <c r="J669" t="s">
        <v>1943</v>
      </c>
      <c r="K669" t="s">
        <v>4180</v>
      </c>
      <c r="L669" t="s">
        <v>123</v>
      </c>
      <c r="M669" t="s">
        <v>4181</v>
      </c>
    </row>
    <row r="670" spans="1:13" ht="12.75">
      <c r="A670" t="s">
        <v>4182</v>
      </c>
      <c r="B670" t="s">
        <v>1935</v>
      </c>
      <c r="C670" t="s">
        <v>544</v>
      </c>
      <c r="D670" t="s">
        <v>4183</v>
      </c>
      <c r="E670" t="s">
        <v>4184</v>
      </c>
      <c r="F670" t="s">
        <v>1939</v>
      </c>
      <c r="G670" t="s">
        <v>1940</v>
      </c>
      <c r="H670" t="s">
        <v>4185</v>
      </c>
      <c r="I670" t="s">
        <v>1942</v>
      </c>
      <c r="J670" t="s">
        <v>1943</v>
      </c>
      <c r="K670" t="s">
        <v>4186</v>
      </c>
      <c r="L670" t="s">
        <v>123</v>
      </c>
      <c r="M670" t="s">
        <v>4187</v>
      </c>
    </row>
    <row r="671" spans="1:13" ht="12.75">
      <c r="A671" t="s">
        <v>4188</v>
      </c>
      <c r="B671" t="s">
        <v>1935</v>
      </c>
      <c r="C671" t="s">
        <v>544</v>
      </c>
      <c r="D671" t="s">
        <v>4189</v>
      </c>
      <c r="E671" t="s">
        <v>4190</v>
      </c>
      <c r="F671" t="s">
        <v>1939</v>
      </c>
      <c r="G671" t="s">
        <v>1940</v>
      </c>
      <c r="H671" t="s">
        <v>4191</v>
      </c>
      <c r="I671" t="s">
        <v>1942</v>
      </c>
      <c r="J671" t="s">
        <v>1943</v>
      </c>
      <c r="K671" t="s">
        <v>1943</v>
      </c>
      <c r="L671" t="s">
        <v>123</v>
      </c>
      <c r="M671" t="s">
        <v>4192</v>
      </c>
    </row>
    <row r="672" spans="1:13" ht="12.75">
      <c r="A672" t="s">
        <v>4193</v>
      </c>
      <c r="B672" t="s">
        <v>1935</v>
      </c>
      <c r="C672" t="s">
        <v>544</v>
      </c>
      <c r="D672" t="s">
        <v>4194</v>
      </c>
      <c r="E672" t="s">
        <v>4195</v>
      </c>
      <c r="F672" t="s">
        <v>2209</v>
      </c>
      <c r="G672" t="s">
        <v>2148</v>
      </c>
      <c r="H672" t="s">
        <v>4196</v>
      </c>
      <c r="I672" t="s">
        <v>2211</v>
      </c>
      <c r="J672" t="s">
        <v>2212</v>
      </c>
      <c r="K672" t="s">
        <v>473</v>
      </c>
      <c r="L672" t="s">
        <v>123</v>
      </c>
      <c r="M672" t="s">
        <v>4197</v>
      </c>
    </row>
    <row r="673" spans="1:13" ht="12.75">
      <c r="A673" t="s">
        <v>4198</v>
      </c>
      <c r="B673" t="s">
        <v>1935</v>
      </c>
      <c r="C673" t="s">
        <v>544</v>
      </c>
      <c r="D673" t="s">
        <v>4199</v>
      </c>
      <c r="E673" t="s">
        <v>4200</v>
      </c>
      <c r="F673" t="s">
        <v>2273</v>
      </c>
      <c r="G673" t="s">
        <v>2200</v>
      </c>
      <c r="H673" t="s">
        <v>4201</v>
      </c>
      <c r="I673" t="s">
        <v>2275</v>
      </c>
      <c r="J673" t="s">
        <v>2276</v>
      </c>
      <c r="K673" t="s">
        <v>473</v>
      </c>
      <c r="L673" t="s">
        <v>123</v>
      </c>
      <c r="M673" t="s">
        <v>4202</v>
      </c>
    </row>
    <row r="674" spans="1:13" ht="12.75">
      <c r="A674" t="s">
        <v>4203</v>
      </c>
      <c r="B674" t="s">
        <v>1935</v>
      </c>
      <c r="C674" t="s">
        <v>544</v>
      </c>
      <c r="D674" t="s">
        <v>4204</v>
      </c>
      <c r="E674" t="s">
        <v>4205</v>
      </c>
      <c r="F674" t="s">
        <v>2106</v>
      </c>
      <c r="G674" t="s">
        <v>2107</v>
      </c>
      <c r="H674" t="s">
        <v>4206</v>
      </c>
      <c r="I674" t="s">
        <v>2109</v>
      </c>
      <c r="J674" t="s">
        <v>2110</v>
      </c>
      <c r="K674" t="s">
        <v>2110</v>
      </c>
      <c r="L674" t="s">
        <v>123</v>
      </c>
      <c r="M674" t="s">
        <v>4207</v>
      </c>
    </row>
    <row r="675" spans="1:13" ht="12.75">
      <c r="A675" t="s">
        <v>4208</v>
      </c>
      <c r="B675" t="s">
        <v>1935</v>
      </c>
      <c r="C675" t="s">
        <v>544</v>
      </c>
      <c r="D675" t="s">
        <v>4209</v>
      </c>
      <c r="E675" t="s">
        <v>4210</v>
      </c>
      <c r="F675" t="s">
        <v>2057</v>
      </c>
      <c r="G675" t="s">
        <v>2058</v>
      </c>
      <c r="H675" t="s">
        <v>4211</v>
      </c>
      <c r="I675" t="s">
        <v>2060</v>
      </c>
      <c r="J675" t="s">
        <v>2061</v>
      </c>
      <c r="K675" t="s">
        <v>473</v>
      </c>
      <c r="L675" t="s">
        <v>123</v>
      </c>
      <c r="M675" t="s">
        <v>4212</v>
      </c>
    </row>
    <row r="676" spans="1:13" ht="12.75">
      <c r="A676" t="s">
        <v>4213</v>
      </c>
      <c r="B676" t="s">
        <v>1935</v>
      </c>
      <c r="C676" t="s">
        <v>544</v>
      </c>
      <c r="D676" t="s">
        <v>4214</v>
      </c>
      <c r="E676" t="s">
        <v>4215</v>
      </c>
      <c r="F676" t="s">
        <v>2147</v>
      </c>
      <c r="G676" t="s">
        <v>2148</v>
      </c>
      <c r="H676" t="s">
        <v>4216</v>
      </c>
      <c r="I676" t="s">
        <v>2150</v>
      </c>
      <c r="J676" t="s">
        <v>2151</v>
      </c>
      <c r="K676" t="s">
        <v>473</v>
      </c>
      <c r="L676" t="s">
        <v>123</v>
      </c>
      <c r="M676" t="s">
        <v>4217</v>
      </c>
    </row>
    <row r="677" spans="1:13" ht="12.75">
      <c r="A677" t="s">
        <v>4218</v>
      </c>
      <c r="B677" t="s">
        <v>1935</v>
      </c>
      <c r="C677" t="s">
        <v>544</v>
      </c>
      <c r="D677" t="s">
        <v>4219</v>
      </c>
      <c r="E677" t="s">
        <v>4220</v>
      </c>
      <c r="F677" t="s">
        <v>2162</v>
      </c>
      <c r="G677" t="s">
        <v>2107</v>
      </c>
      <c r="H677" t="s">
        <v>4221</v>
      </c>
      <c r="I677" t="s">
        <v>2164</v>
      </c>
      <c r="J677" t="s">
        <v>2165</v>
      </c>
      <c r="K677" t="s">
        <v>473</v>
      </c>
      <c r="L677" t="s">
        <v>123</v>
      </c>
      <c r="M677" t="s">
        <v>4222</v>
      </c>
    </row>
    <row r="678" spans="1:13" ht="12.75">
      <c r="A678" t="s">
        <v>4223</v>
      </c>
      <c r="B678" t="s">
        <v>1935</v>
      </c>
      <c r="C678" t="s">
        <v>550</v>
      </c>
      <c r="D678" t="s">
        <v>4224</v>
      </c>
      <c r="E678" t="s">
        <v>4225</v>
      </c>
      <c r="F678" t="s">
        <v>2981</v>
      </c>
      <c r="G678" t="s">
        <v>1955</v>
      </c>
      <c r="I678" t="s">
        <v>1942</v>
      </c>
      <c r="J678" t="s">
        <v>1943</v>
      </c>
      <c r="K678" t="s">
        <v>1943</v>
      </c>
      <c r="L678" t="s">
        <v>550</v>
      </c>
      <c r="M678" t="s">
        <v>4226</v>
      </c>
    </row>
    <row r="679" spans="1:13" ht="12.75">
      <c r="A679" t="s">
        <v>4227</v>
      </c>
      <c r="B679" t="s">
        <v>1935</v>
      </c>
      <c r="C679" t="s">
        <v>550</v>
      </c>
      <c r="D679" t="s">
        <v>4228</v>
      </c>
      <c r="E679" t="s">
        <v>4229</v>
      </c>
      <c r="F679" t="s">
        <v>2497</v>
      </c>
      <c r="G679" t="s">
        <v>2491</v>
      </c>
      <c r="H679" t="s">
        <v>4230</v>
      </c>
      <c r="I679" t="s">
        <v>1942</v>
      </c>
      <c r="J679" t="s">
        <v>1943</v>
      </c>
      <c r="K679" t="s">
        <v>473</v>
      </c>
      <c r="L679" t="s">
        <v>550</v>
      </c>
      <c r="M679" t="s">
        <v>4231</v>
      </c>
    </row>
    <row r="680" spans="1:13" ht="12.75">
      <c r="A680" t="s">
        <v>4232</v>
      </c>
      <c r="B680" t="s">
        <v>1935</v>
      </c>
      <c r="C680" t="s">
        <v>550</v>
      </c>
      <c r="D680" t="s">
        <v>4233</v>
      </c>
      <c r="E680" t="s">
        <v>4234</v>
      </c>
      <c r="F680" t="s">
        <v>2589</v>
      </c>
      <c r="G680" t="s">
        <v>2590</v>
      </c>
      <c r="H680" t="s">
        <v>4235</v>
      </c>
      <c r="I680" t="s">
        <v>2592</v>
      </c>
      <c r="J680" t="s">
        <v>2593</v>
      </c>
      <c r="K680" t="s">
        <v>2593</v>
      </c>
      <c r="L680" t="s">
        <v>550</v>
      </c>
      <c r="M680" t="s">
        <v>4236</v>
      </c>
    </row>
    <row r="681" spans="1:13" ht="12.75">
      <c r="A681" t="s">
        <v>4237</v>
      </c>
      <c r="B681" t="s">
        <v>1935</v>
      </c>
      <c r="C681" t="s">
        <v>550</v>
      </c>
      <c r="D681" t="s">
        <v>4238</v>
      </c>
      <c r="E681" t="s">
        <v>4239</v>
      </c>
      <c r="F681" t="s">
        <v>2217</v>
      </c>
      <c r="G681" t="s">
        <v>224</v>
      </c>
      <c r="H681" t="s">
        <v>4240</v>
      </c>
      <c r="I681" t="s">
        <v>2219</v>
      </c>
      <c r="J681" t="s">
        <v>2220</v>
      </c>
      <c r="K681" t="s">
        <v>2220</v>
      </c>
      <c r="L681" t="s">
        <v>550</v>
      </c>
      <c r="M681" t="s">
        <v>4241</v>
      </c>
    </row>
    <row r="682" spans="1:13" ht="12.75">
      <c r="A682" t="s">
        <v>4242</v>
      </c>
      <c r="B682" t="s">
        <v>1935</v>
      </c>
      <c r="C682" t="s">
        <v>544</v>
      </c>
      <c r="D682" t="s">
        <v>4243</v>
      </c>
      <c r="E682" t="s">
        <v>4244</v>
      </c>
      <c r="F682" t="s">
        <v>1968</v>
      </c>
      <c r="G682" t="s">
        <v>1969</v>
      </c>
      <c r="H682" t="s">
        <v>4245</v>
      </c>
      <c r="I682" t="s">
        <v>1942</v>
      </c>
      <c r="J682" t="s">
        <v>1943</v>
      </c>
      <c r="K682" t="s">
        <v>1943</v>
      </c>
      <c r="L682" t="s">
        <v>123</v>
      </c>
      <c r="M682" t="s">
        <v>4246</v>
      </c>
    </row>
    <row r="683" spans="1:13" ht="12.75">
      <c r="A683" t="s">
        <v>4247</v>
      </c>
      <c r="B683" t="s">
        <v>1935</v>
      </c>
      <c r="C683" t="s">
        <v>544</v>
      </c>
      <c r="D683" t="s">
        <v>4248</v>
      </c>
      <c r="E683" t="s">
        <v>4249</v>
      </c>
      <c r="F683" t="s">
        <v>2043</v>
      </c>
      <c r="G683" t="s">
        <v>2044</v>
      </c>
      <c r="H683" t="s">
        <v>4250</v>
      </c>
      <c r="I683" t="s">
        <v>2046</v>
      </c>
      <c r="J683" t="s">
        <v>2047</v>
      </c>
      <c r="K683" t="s">
        <v>2047</v>
      </c>
      <c r="L683" t="s">
        <v>123</v>
      </c>
      <c r="M683" t="s">
        <v>4251</v>
      </c>
    </row>
    <row r="684" spans="1:13" ht="12.75">
      <c r="A684" t="s">
        <v>4252</v>
      </c>
      <c r="B684" t="s">
        <v>1935</v>
      </c>
      <c r="C684" t="s">
        <v>544</v>
      </c>
      <c r="D684" t="s">
        <v>4253</v>
      </c>
      <c r="E684" t="s">
        <v>4254</v>
      </c>
      <c r="F684" t="s">
        <v>2057</v>
      </c>
      <c r="G684" t="s">
        <v>2058</v>
      </c>
      <c r="H684" t="s">
        <v>4255</v>
      </c>
      <c r="I684" t="s">
        <v>2060</v>
      </c>
      <c r="J684" t="s">
        <v>2061</v>
      </c>
      <c r="K684" t="s">
        <v>473</v>
      </c>
      <c r="L684" t="s">
        <v>123</v>
      </c>
      <c r="M684" t="s">
        <v>4256</v>
      </c>
    </row>
    <row r="685" spans="1:13" ht="12.75">
      <c r="A685" t="s">
        <v>4257</v>
      </c>
      <c r="B685" t="s">
        <v>1935</v>
      </c>
      <c r="C685" t="s">
        <v>544</v>
      </c>
      <c r="D685" t="s">
        <v>4258</v>
      </c>
      <c r="E685" t="s">
        <v>4259</v>
      </c>
      <c r="F685" t="s">
        <v>2057</v>
      </c>
      <c r="G685" t="s">
        <v>2058</v>
      </c>
      <c r="H685" t="s">
        <v>4260</v>
      </c>
      <c r="I685" t="s">
        <v>2060</v>
      </c>
      <c r="J685" t="s">
        <v>2061</v>
      </c>
      <c r="K685" t="s">
        <v>473</v>
      </c>
      <c r="L685" t="s">
        <v>123</v>
      </c>
      <c r="M685" t="s">
        <v>4261</v>
      </c>
    </row>
    <row r="686" spans="1:13" ht="12.75">
      <c r="A686" t="s">
        <v>4262</v>
      </c>
      <c r="B686" t="s">
        <v>1935</v>
      </c>
      <c r="C686" t="s">
        <v>544</v>
      </c>
      <c r="D686" t="s">
        <v>4263</v>
      </c>
      <c r="E686" t="s">
        <v>4264</v>
      </c>
      <c r="F686" t="s">
        <v>2125</v>
      </c>
      <c r="G686" t="s">
        <v>2126</v>
      </c>
      <c r="H686" t="s">
        <v>4265</v>
      </c>
      <c r="I686" t="s">
        <v>2128</v>
      </c>
      <c r="J686" t="s">
        <v>2129</v>
      </c>
      <c r="K686" t="s">
        <v>473</v>
      </c>
      <c r="L686" t="s">
        <v>123</v>
      </c>
      <c r="M686" t="s">
        <v>4266</v>
      </c>
    </row>
    <row r="687" spans="1:13" ht="12.75">
      <c r="A687" t="s">
        <v>4267</v>
      </c>
      <c r="B687" t="s">
        <v>1935</v>
      </c>
      <c r="C687" t="s">
        <v>544</v>
      </c>
      <c r="D687" t="s">
        <v>4268</v>
      </c>
      <c r="E687" t="s">
        <v>4269</v>
      </c>
      <c r="F687" t="s">
        <v>2139</v>
      </c>
      <c r="G687" t="s">
        <v>2090</v>
      </c>
      <c r="H687" t="s">
        <v>4270</v>
      </c>
      <c r="I687" t="s">
        <v>2141</v>
      </c>
      <c r="J687" t="s">
        <v>2142</v>
      </c>
      <c r="K687" t="s">
        <v>473</v>
      </c>
      <c r="L687" t="s">
        <v>123</v>
      </c>
      <c r="M687" t="s">
        <v>4271</v>
      </c>
    </row>
    <row r="688" spans="1:13" ht="12.75">
      <c r="A688" t="s">
        <v>4272</v>
      </c>
      <c r="B688" t="s">
        <v>1935</v>
      </c>
      <c r="C688" t="s">
        <v>544</v>
      </c>
      <c r="D688" t="s">
        <v>4273</v>
      </c>
      <c r="E688" t="s">
        <v>4274</v>
      </c>
      <c r="F688" t="s">
        <v>2147</v>
      </c>
      <c r="G688" t="s">
        <v>2148</v>
      </c>
      <c r="H688" t="s">
        <v>4275</v>
      </c>
      <c r="I688" t="s">
        <v>2150</v>
      </c>
      <c r="J688" t="s">
        <v>2151</v>
      </c>
      <c r="K688" t="s">
        <v>473</v>
      </c>
      <c r="L688" t="s">
        <v>123</v>
      </c>
      <c r="M688" t="s">
        <v>4276</v>
      </c>
    </row>
    <row r="689" spans="1:13" ht="12.75">
      <c r="A689" t="s">
        <v>4277</v>
      </c>
      <c r="B689" t="s">
        <v>1935</v>
      </c>
      <c r="C689" t="s">
        <v>544</v>
      </c>
      <c r="D689" t="s">
        <v>4278</v>
      </c>
      <c r="E689" t="s">
        <v>4279</v>
      </c>
      <c r="F689" t="s">
        <v>2147</v>
      </c>
      <c r="G689" t="s">
        <v>2148</v>
      </c>
      <c r="H689" t="s">
        <v>4280</v>
      </c>
      <c r="I689" t="s">
        <v>2150</v>
      </c>
      <c r="J689" t="s">
        <v>2151</v>
      </c>
      <c r="K689" t="s">
        <v>473</v>
      </c>
      <c r="L689" t="s">
        <v>123</v>
      </c>
      <c r="M689" t="s">
        <v>4281</v>
      </c>
    </row>
    <row r="690" spans="1:13" ht="12.75">
      <c r="A690" t="s">
        <v>4282</v>
      </c>
      <c r="B690" t="s">
        <v>1935</v>
      </c>
      <c r="C690" t="s">
        <v>544</v>
      </c>
      <c r="D690" t="s">
        <v>4283</v>
      </c>
      <c r="E690" t="s">
        <v>4284</v>
      </c>
      <c r="F690" t="s">
        <v>2147</v>
      </c>
      <c r="G690" t="s">
        <v>2148</v>
      </c>
      <c r="H690" t="s">
        <v>4285</v>
      </c>
      <c r="I690" t="s">
        <v>2150</v>
      </c>
      <c r="J690" t="s">
        <v>2151</v>
      </c>
      <c r="K690" t="s">
        <v>4286</v>
      </c>
      <c r="L690" t="s">
        <v>123</v>
      </c>
      <c r="M690" t="s">
        <v>4287</v>
      </c>
    </row>
    <row r="691" spans="1:13" ht="12.75">
      <c r="A691" t="s">
        <v>4288</v>
      </c>
      <c r="B691" t="s">
        <v>1935</v>
      </c>
      <c r="C691" t="s">
        <v>544</v>
      </c>
      <c r="D691" t="s">
        <v>4289</v>
      </c>
      <c r="E691" t="s">
        <v>4290</v>
      </c>
      <c r="F691" t="s">
        <v>2183</v>
      </c>
      <c r="G691" t="s">
        <v>2073</v>
      </c>
      <c r="H691" t="s">
        <v>4291</v>
      </c>
      <c r="I691" t="s">
        <v>2185</v>
      </c>
      <c r="J691" t="s">
        <v>2186</v>
      </c>
      <c r="K691" t="s">
        <v>473</v>
      </c>
      <c r="L691" t="s">
        <v>4292</v>
      </c>
      <c r="M691" t="s">
        <v>4293</v>
      </c>
    </row>
    <row r="692" spans="1:13" ht="12.75">
      <c r="A692" t="s">
        <v>4294</v>
      </c>
      <c r="B692" t="s">
        <v>1935</v>
      </c>
      <c r="C692" t="s">
        <v>544</v>
      </c>
      <c r="D692" t="s">
        <v>4295</v>
      </c>
      <c r="E692" t="s">
        <v>4296</v>
      </c>
      <c r="F692" t="s">
        <v>2332</v>
      </c>
      <c r="G692" t="s">
        <v>2148</v>
      </c>
      <c r="H692" t="s">
        <v>4297</v>
      </c>
      <c r="I692" t="s">
        <v>2334</v>
      </c>
      <c r="J692" t="s">
        <v>2335</v>
      </c>
      <c r="K692" t="s">
        <v>473</v>
      </c>
      <c r="L692" t="s">
        <v>123</v>
      </c>
      <c r="M692" t="s">
        <v>4298</v>
      </c>
    </row>
    <row r="693" spans="1:13" ht="12.75">
      <c r="A693" t="s">
        <v>4299</v>
      </c>
      <c r="B693" t="s">
        <v>1935</v>
      </c>
      <c r="C693" t="s">
        <v>544</v>
      </c>
      <c r="D693" t="s">
        <v>4300</v>
      </c>
      <c r="E693" t="s">
        <v>4301</v>
      </c>
      <c r="F693" t="s">
        <v>2192</v>
      </c>
      <c r="G693" t="s">
        <v>2044</v>
      </c>
      <c r="H693" t="s">
        <v>4302</v>
      </c>
      <c r="I693" t="s">
        <v>2194</v>
      </c>
      <c r="J693" t="s">
        <v>2195</v>
      </c>
      <c r="K693" t="s">
        <v>473</v>
      </c>
      <c r="L693" t="s">
        <v>123</v>
      </c>
      <c r="M693" t="s">
        <v>4303</v>
      </c>
    </row>
    <row r="694" spans="1:13" ht="12.75">
      <c r="A694" t="s">
        <v>4304</v>
      </c>
      <c r="B694" t="s">
        <v>1935</v>
      </c>
      <c r="C694" t="s">
        <v>544</v>
      </c>
      <c r="D694" t="s">
        <v>4305</v>
      </c>
      <c r="E694" t="s">
        <v>4306</v>
      </c>
      <c r="F694" t="s">
        <v>2412</v>
      </c>
      <c r="G694" t="s">
        <v>2148</v>
      </c>
      <c r="H694" t="s">
        <v>4307</v>
      </c>
      <c r="I694" t="s">
        <v>2414</v>
      </c>
      <c r="J694" t="s">
        <v>2415</v>
      </c>
      <c r="K694" t="s">
        <v>473</v>
      </c>
      <c r="L694" t="s">
        <v>123</v>
      </c>
      <c r="M694" t="s">
        <v>4308</v>
      </c>
    </row>
    <row r="695" spans="1:13" ht="12.75">
      <c r="A695" t="s">
        <v>4309</v>
      </c>
      <c r="B695" t="s">
        <v>1935</v>
      </c>
      <c r="C695" t="s">
        <v>544</v>
      </c>
      <c r="D695" t="s">
        <v>4310</v>
      </c>
      <c r="E695" t="s">
        <v>4311</v>
      </c>
      <c r="F695" t="s">
        <v>2257</v>
      </c>
      <c r="G695" t="s">
        <v>2200</v>
      </c>
      <c r="H695" t="s">
        <v>4312</v>
      </c>
      <c r="I695" t="s">
        <v>2259</v>
      </c>
      <c r="J695" t="s">
        <v>2260</v>
      </c>
      <c r="K695" t="s">
        <v>473</v>
      </c>
      <c r="L695" t="s">
        <v>123</v>
      </c>
      <c r="M695" t="s">
        <v>4313</v>
      </c>
    </row>
    <row r="696" spans="1:13" ht="12.75">
      <c r="A696" t="s">
        <v>4314</v>
      </c>
      <c r="B696" t="s">
        <v>1935</v>
      </c>
      <c r="C696" t="s">
        <v>544</v>
      </c>
      <c r="D696" t="s">
        <v>4315</v>
      </c>
      <c r="E696" t="s">
        <v>4316</v>
      </c>
      <c r="F696" t="s">
        <v>2230</v>
      </c>
      <c r="G696" t="s">
        <v>2364</v>
      </c>
      <c r="H696" t="s">
        <v>4317</v>
      </c>
      <c r="I696" t="s">
        <v>2366</v>
      </c>
      <c r="J696" t="s">
        <v>2367</v>
      </c>
      <c r="K696" t="s">
        <v>473</v>
      </c>
      <c r="L696" t="s">
        <v>123</v>
      </c>
      <c r="M696" t="s">
        <v>4318</v>
      </c>
    </row>
    <row r="697" spans="1:13" ht="12.75">
      <c r="A697" t="s">
        <v>4319</v>
      </c>
      <c r="B697" t="s">
        <v>1935</v>
      </c>
      <c r="C697" t="s">
        <v>544</v>
      </c>
      <c r="D697" t="s">
        <v>4320</v>
      </c>
      <c r="E697" t="s">
        <v>4321</v>
      </c>
      <c r="F697" t="s">
        <v>2303</v>
      </c>
      <c r="G697" t="s">
        <v>2304</v>
      </c>
      <c r="H697" t="s">
        <v>4322</v>
      </c>
      <c r="I697" t="s">
        <v>2306</v>
      </c>
      <c r="J697" t="s">
        <v>2307</v>
      </c>
      <c r="K697" t="s">
        <v>473</v>
      </c>
      <c r="L697" t="s">
        <v>123</v>
      </c>
      <c r="M697" t="s">
        <v>4323</v>
      </c>
    </row>
    <row r="698" spans="1:13" ht="12.75">
      <c r="A698" t="s">
        <v>4324</v>
      </c>
      <c r="B698" t="s">
        <v>1935</v>
      </c>
      <c r="C698" t="s">
        <v>544</v>
      </c>
      <c r="D698" t="s">
        <v>4325</v>
      </c>
      <c r="E698" t="s">
        <v>4326</v>
      </c>
      <c r="F698" t="s">
        <v>2319</v>
      </c>
      <c r="G698" t="s">
        <v>2249</v>
      </c>
      <c r="H698" t="s">
        <v>4327</v>
      </c>
      <c r="I698" t="s">
        <v>2321</v>
      </c>
      <c r="J698" t="s">
        <v>2322</v>
      </c>
      <c r="K698" t="s">
        <v>473</v>
      </c>
      <c r="L698" t="s">
        <v>123</v>
      </c>
      <c r="M698" t="s">
        <v>4328</v>
      </c>
    </row>
    <row r="699" spans="1:13" ht="12.75">
      <c r="A699" t="s">
        <v>4329</v>
      </c>
      <c r="B699" t="s">
        <v>1935</v>
      </c>
      <c r="C699" t="s">
        <v>544</v>
      </c>
      <c r="D699" t="s">
        <v>4330</v>
      </c>
      <c r="E699" t="s">
        <v>4331</v>
      </c>
      <c r="F699" t="s">
        <v>2273</v>
      </c>
      <c r="G699" t="s">
        <v>2148</v>
      </c>
      <c r="H699" t="s">
        <v>4332</v>
      </c>
      <c r="I699" t="s">
        <v>2385</v>
      </c>
      <c r="J699" t="s">
        <v>2386</v>
      </c>
      <c r="K699" t="s">
        <v>473</v>
      </c>
      <c r="L699" t="s">
        <v>123</v>
      </c>
      <c r="M699" t="s">
        <v>4333</v>
      </c>
    </row>
    <row r="700" spans="1:13" ht="12.75">
      <c r="A700" t="s">
        <v>4334</v>
      </c>
      <c r="B700" t="s">
        <v>1935</v>
      </c>
      <c r="C700" t="s">
        <v>544</v>
      </c>
      <c r="D700" t="s">
        <v>4335</v>
      </c>
      <c r="E700" t="s">
        <v>4336</v>
      </c>
      <c r="F700" t="s">
        <v>2001</v>
      </c>
      <c r="G700" t="s">
        <v>1989</v>
      </c>
      <c r="H700" t="s">
        <v>4337</v>
      </c>
      <c r="I700" t="s">
        <v>1942</v>
      </c>
      <c r="J700" t="s">
        <v>1943</v>
      </c>
      <c r="K700" t="s">
        <v>473</v>
      </c>
      <c r="L700" t="s">
        <v>123</v>
      </c>
      <c r="M700" t="s">
        <v>4338</v>
      </c>
    </row>
    <row r="701" spans="1:13" ht="12.75">
      <c r="A701" t="s">
        <v>4339</v>
      </c>
      <c r="B701" t="s">
        <v>1935</v>
      </c>
      <c r="C701" t="s">
        <v>544</v>
      </c>
      <c r="D701" t="s">
        <v>4340</v>
      </c>
      <c r="E701" t="s">
        <v>4341</v>
      </c>
      <c r="F701" t="s">
        <v>1995</v>
      </c>
      <c r="G701" t="s">
        <v>2019</v>
      </c>
      <c r="H701" t="s">
        <v>4342</v>
      </c>
      <c r="I701" t="s">
        <v>1942</v>
      </c>
      <c r="J701" t="s">
        <v>1943</v>
      </c>
      <c r="K701" t="s">
        <v>1943</v>
      </c>
      <c r="L701" t="s">
        <v>123</v>
      </c>
      <c r="M701" t="s">
        <v>4343</v>
      </c>
    </row>
    <row r="702" spans="1:13" ht="12.75">
      <c r="A702" t="s">
        <v>4344</v>
      </c>
      <c r="B702" t="s">
        <v>1935</v>
      </c>
      <c r="C702" t="s">
        <v>544</v>
      </c>
      <c r="D702" t="s">
        <v>4345</v>
      </c>
      <c r="E702" t="s">
        <v>4346</v>
      </c>
      <c r="F702" t="s">
        <v>2106</v>
      </c>
      <c r="G702" t="s">
        <v>2107</v>
      </c>
      <c r="H702" t="s">
        <v>4347</v>
      </c>
      <c r="I702" t="s">
        <v>2109</v>
      </c>
      <c r="J702" t="s">
        <v>2110</v>
      </c>
      <c r="K702" t="s">
        <v>473</v>
      </c>
      <c r="L702" t="s">
        <v>123</v>
      </c>
      <c r="M702" t="s">
        <v>4348</v>
      </c>
    </row>
    <row r="703" spans="1:13" ht="12.75">
      <c r="A703" t="s">
        <v>4349</v>
      </c>
      <c r="B703" t="s">
        <v>1935</v>
      </c>
      <c r="C703" t="s">
        <v>544</v>
      </c>
      <c r="D703" t="s">
        <v>4350</v>
      </c>
      <c r="E703" t="s">
        <v>4351</v>
      </c>
      <c r="F703" t="s">
        <v>2217</v>
      </c>
      <c r="G703" t="s">
        <v>224</v>
      </c>
      <c r="H703" t="s">
        <v>4352</v>
      </c>
      <c r="I703" t="s">
        <v>2219</v>
      </c>
      <c r="J703" t="s">
        <v>2220</v>
      </c>
      <c r="K703" t="s">
        <v>473</v>
      </c>
      <c r="L703" t="s">
        <v>123</v>
      </c>
      <c r="M703" t="s">
        <v>4353</v>
      </c>
    </row>
    <row r="704" spans="1:13" ht="12.75">
      <c r="A704" t="s">
        <v>4354</v>
      </c>
      <c r="B704" t="s">
        <v>1935</v>
      </c>
      <c r="C704" t="s">
        <v>544</v>
      </c>
      <c r="D704" t="s">
        <v>4355</v>
      </c>
      <c r="E704" t="s">
        <v>4356</v>
      </c>
      <c r="F704" t="s">
        <v>2281</v>
      </c>
      <c r="G704" t="s">
        <v>2231</v>
      </c>
      <c r="H704" t="s">
        <v>4357</v>
      </c>
      <c r="I704" t="s">
        <v>2283</v>
      </c>
      <c r="J704" t="s">
        <v>2284</v>
      </c>
      <c r="K704" t="s">
        <v>473</v>
      </c>
      <c r="L704" t="s">
        <v>123</v>
      </c>
      <c r="M704" t="s">
        <v>4358</v>
      </c>
    </row>
    <row r="705" spans="1:13" ht="12.75">
      <c r="A705" t="s">
        <v>4359</v>
      </c>
      <c r="B705" t="s">
        <v>1935</v>
      </c>
      <c r="C705" t="s">
        <v>544</v>
      </c>
      <c r="D705" t="s">
        <v>4360</v>
      </c>
      <c r="E705" t="s">
        <v>4361</v>
      </c>
      <c r="F705" t="s">
        <v>1988</v>
      </c>
      <c r="G705" t="s">
        <v>1989</v>
      </c>
      <c r="H705" t="s">
        <v>4362</v>
      </c>
      <c r="I705" t="s">
        <v>1942</v>
      </c>
      <c r="J705" t="s">
        <v>1943</v>
      </c>
      <c r="K705" t="s">
        <v>4363</v>
      </c>
      <c r="L705" t="s">
        <v>123</v>
      </c>
      <c r="M705" t="s">
        <v>4364</v>
      </c>
    </row>
    <row r="706" spans="1:13" ht="12.75">
      <c r="A706" t="s">
        <v>4365</v>
      </c>
      <c r="B706" t="s">
        <v>1935</v>
      </c>
      <c r="C706" t="s">
        <v>557</v>
      </c>
      <c r="D706" t="s">
        <v>4366</v>
      </c>
      <c r="E706" t="s">
        <v>4367</v>
      </c>
      <c r="F706" t="s">
        <v>3045</v>
      </c>
      <c r="G706" t="s">
        <v>2491</v>
      </c>
      <c r="H706" t="s">
        <v>4368</v>
      </c>
      <c r="I706" t="s">
        <v>1942</v>
      </c>
      <c r="J706" t="s">
        <v>1943</v>
      </c>
      <c r="K706" t="s">
        <v>1943</v>
      </c>
      <c r="L706" t="s">
        <v>123</v>
      </c>
      <c r="M706" t="s">
        <v>4369</v>
      </c>
    </row>
    <row r="707" spans="1:13" ht="12.75">
      <c r="A707" t="s">
        <v>4370</v>
      </c>
      <c r="B707" t="s">
        <v>1935</v>
      </c>
      <c r="C707" t="s">
        <v>557</v>
      </c>
      <c r="D707" t="s">
        <v>4371</v>
      </c>
      <c r="E707" t="s">
        <v>4372</v>
      </c>
      <c r="F707" t="s">
        <v>2951</v>
      </c>
      <c r="G707" t="s">
        <v>2952</v>
      </c>
      <c r="H707" t="s">
        <v>4373</v>
      </c>
      <c r="I707" t="s">
        <v>2954</v>
      </c>
      <c r="J707" t="s">
        <v>2955</v>
      </c>
      <c r="K707" t="s">
        <v>2955</v>
      </c>
      <c r="L707" t="s">
        <v>123</v>
      </c>
      <c r="M707" t="s">
        <v>4374</v>
      </c>
    </row>
    <row r="708" spans="1:13" ht="12.75">
      <c r="A708" t="s">
        <v>4375</v>
      </c>
      <c r="B708" t="s">
        <v>1935</v>
      </c>
      <c r="C708" t="s">
        <v>557</v>
      </c>
      <c r="D708" t="s">
        <v>4376</v>
      </c>
      <c r="E708" t="s">
        <v>4377</v>
      </c>
      <c r="F708" t="s">
        <v>2616</v>
      </c>
      <c r="G708" t="s">
        <v>2491</v>
      </c>
      <c r="H708" t="s">
        <v>4378</v>
      </c>
      <c r="I708" t="s">
        <v>1942</v>
      </c>
      <c r="J708" t="s">
        <v>1943</v>
      </c>
      <c r="K708" t="s">
        <v>473</v>
      </c>
      <c r="L708" t="s">
        <v>123</v>
      </c>
      <c r="M708" t="s">
        <v>4379</v>
      </c>
    </row>
    <row r="709" spans="1:13" ht="12.75">
      <c r="A709" t="s">
        <v>4380</v>
      </c>
      <c r="B709" t="s">
        <v>1935</v>
      </c>
      <c r="C709" t="s">
        <v>557</v>
      </c>
      <c r="D709" t="s">
        <v>4381</v>
      </c>
      <c r="E709" t="s">
        <v>4382</v>
      </c>
      <c r="F709" t="s">
        <v>2001</v>
      </c>
      <c r="G709" t="s">
        <v>1989</v>
      </c>
      <c r="H709" t="s">
        <v>4383</v>
      </c>
      <c r="I709" t="s">
        <v>1942</v>
      </c>
      <c r="J709" t="s">
        <v>1943</v>
      </c>
      <c r="K709" t="s">
        <v>473</v>
      </c>
      <c r="L709" t="s">
        <v>123</v>
      </c>
      <c r="M709" t="s">
        <v>4384</v>
      </c>
    </row>
    <row r="710" spans="1:13" ht="12.75">
      <c r="A710" t="s">
        <v>4385</v>
      </c>
      <c r="B710" t="s">
        <v>1935</v>
      </c>
      <c r="C710" t="s">
        <v>557</v>
      </c>
      <c r="D710" t="s">
        <v>4386</v>
      </c>
      <c r="E710" t="s">
        <v>4387</v>
      </c>
      <c r="F710" t="s">
        <v>2681</v>
      </c>
      <c r="G710" t="s">
        <v>2642</v>
      </c>
      <c r="H710" t="s">
        <v>4388</v>
      </c>
      <c r="I710" t="s">
        <v>2683</v>
      </c>
      <c r="J710" t="s">
        <v>2684</v>
      </c>
      <c r="K710" t="s">
        <v>473</v>
      </c>
      <c r="L710" t="s">
        <v>123</v>
      </c>
      <c r="M710" t="s">
        <v>4389</v>
      </c>
    </row>
    <row r="711" spans="1:13" ht="12.75">
      <c r="A711" t="s">
        <v>4390</v>
      </c>
      <c r="B711" t="s">
        <v>1935</v>
      </c>
      <c r="C711" t="s">
        <v>557</v>
      </c>
      <c r="D711" t="s">
        <v>4391</v>
      </c>
      <c r="E711" t="s">
        <v>4392</v>
      </c>
      <c r="F711" t="s">
        <v>1939</v>
      </c>
      <c r="G711" t="s">
        <v>1940</v>
      </c>
      <c r="H711" t="s">
        <v>4393</v>
      </c>
      <c r="I711" t="s">
        <v>1942</v>
      </c>
      <c r="J711" t="s">
        <v>1943</v>
      </c>
      <c r="K711" t="s">
        <v>473</v>
      </c>
      <c r="L711" t="s">
        <v>123</v>
      </c>
      <c r="M711" t="s">
        <v>4394</v>
      </c>
    </row>
    <row r="712" spans="1:13" ht="12.75">
      <c r="A712" t="s">
        <v>4395</v>
      </c>
      <c r="B712" t="s">
        <v>1935</v>
      </c>
      <c r="C712" t="s">
        <v>557</v>
      </c>
      <c r="D712" t="s">
        <v>4396</v>
      </c>
      <c r="E712" t="s">
        <v>4397</v>
      </c>
      <c r="F712" t="s">
        <v>1995</v>
      </c>
      <c r="G712" t="s">
        <v>1989</v>
      </c>
      <c r="H712" t="s">
        <v>4398</v>
      </c>
      <c r="I712" t="s">
        <v>1942</v>
      </c>
      <c r="J712" t="s">
        <v>1943</v>
      </c>
      <c r="K712" t="s">
        <v>1943</v>
      </c>
      <c r="L712" t="s">
        <v>123</v>
      </c>
      <c r="M712" t="s">
        <v>4399</v>
      </c>
    </row>
    <row r="713" spans="1:13" ht="12.75">
      <c r="A713" t="s">
        <v>4400</v>
      </c>
      <c r="B713" t="s">
        <v>1935</v>
      </c>
      <c r="C713" t="s">
        <v>557</v>
      </c>
      <c r="D713" t="s">
        <v>4401</v>
      </c>
      <c r="E713" t="s">
        <v>4402</v>
      </c>
      <c r="F713" t="s">
        <v>2239</v>
      </c>
      <c r="G713" t="s">
        <v>2044</v>
      </c>
      <c r="H713" t="s">
        <v>4403</v>
      </c>
      <c r="I713" t="s">
        <v>2241</v>
      </c>
      <c r="J713" t="s">
        <v>2242</v>
      </c>
      <c r="K713" t="s">
        <v>4404</v>
      </c>
      <c r="L713" t="s">
        <v>123</v>
      </c>
      <c r="M713" t="s">
        <v>4405</v>
      </c>
    </row>
    <row r="714" spans="1:13" ht="12.75">
      <c r="A714" t="s">
        <v>4406</v>
      </c>
      <c r="B714" t="s">
        <v>1935</v>
      </c>
      <c r="C714" t="s">
        <v>557</v>
      </c>
      <c r="D714" t="s">
        <v>4407</v>
      </c>
      <c r="E714" t="s">
        <v>4408</v>
      </c>
      <c r="F714" t="s">
        <v>2183</v>
      </c>
      <c r="G714" t="s">
        <v>2073</v>
      </c>
      <c r="H714" t="s">
        <v>4409</v>
      </c>
      <c r="I714" t="s">
        <v>2185</v>
      </c>
      <c r="J714" t="s">
        <v>2186</v>
      </c>
      <c r="K714" t="s">
        <v>2186</v>
      </c>
      <c r="L714" t="s">
        <v>4292</v>
      </c>
      <c r="M714" t="s">
        <v>4410</v>
      </c>
    </row>
    <row r="715" spans="1:13" ht="12.75">
      <c r="A715" t="s">
        <v>4411</v>
      </c>
      <c r="B715" t="s">
        <v>1935</v>
      </c>
      <c r="C715" t="s">
        <v>557</v>
      </c>
      <c r="D715" t="s">
        <v>4412</v>
      </c>
      <c r="E715" t="s">
        <v>4413</v>
      </c>
      <c r="F715" t="s">
        <v>2139</v>
      </c>
      <c r="G715" t="s">
        <v>2090</v>
      </c>
      <c r="H715" t="s">
        <v>4414</v>
      </c>
      <c r="I715" t="s">
        <v>2141</v>
      </c>
      <c r="J715" t="s">
        <v>2142</v>
      </c>
      <c r="K715" t="s">
        <v>2142</v>
      </c>
      <c r="L715" t="s">
        <v>123</v>
      </c>
      <c r="M715" t="s">
        <v>4415</v>
      </c>
    </row>
    <row r="716" spans="1:13" ht="12.75">
      <c r="A716" t="s">
        <v>4416</v>
      </c>
      <c r="B716" t="s">
        <v>1935</v>
      </c>
      <c r="C716" t="s">
        <v>557</v>
      </c>
      <c r="D716" t="s">
        <v>4417</v>
      </c>
      <c r="E716" t="s">
        <v>4418</v>
      </c>
      <c r="F716" t="s">
        <v>2217</v>
      </c>
      <c r="G716" t="s">
        <v>224</v>
      </c>
      <c r="H716" t="s">
        <v>4419</v>
      </c>
      <c r="I716" t="s">
        <v>2219</v>
      </c>
      <c r="J716" t="s">
        <v>2220</v>
      </c>
      <c r="K716" t="s">
        <v>2220</v>
      </c>
      <c r="L716" t="s">
        <v>123</v>
      </c>
      <c r="M716" t="s">
        <v>4420</v>
      </c>
    </row>
    <row r="717" spans="1:13" ht="12.75">
      <c r="A717" t="s">
        <v>4421</v>
      </c>
      <c r="B717" t="s">
        <v>1935</v>
      </c>
      <c r="C717" t="s">
        <v>557</v>
      </c>
      <c r="D717" t="s">
        <v>4422</v>
      </c>
      <c r="E717" t="s">
        <v>4423</v>
      </c>
      <c r="F717" t="s">
        <v>2106</v>
      </c>
      <c r="G717" t="s">
        <v>2107</v>
      </c>
      <c r="H717" t="s">
        <v>4424</v>
      </c>
      <c r="I717" t="s">
        <v>2109</v>
      </c>
      <c r="J717" t="s">
        <v>2110</v>
      </c>
      <c r="K717" t="s">
        <v>2110</v>
      </c>
      <c r="L717" t="s">
        <v>123</v>
      </c>
      <c r="M717" t="s">
        <v>4425</v>
      </c>
    </row>
    <row r="718" spans="1:13" ht="12.75">
      <c r="A718" t="s">
        <v>4426</v>
      </c>
      <c r="B718" t="s">
        <v>1935</v>
      </c>
      <c r="C718" t="s">
        <v>557</v>
      </c>
      <c r="D718" t="s">
        <v>4427</v>
      </c>
      <c r="E718" t="s">
        <v>4428</v>
      </c>
      <c r="F718" t="s">
        <v>2938</v>
      </c>
      <c r="G718" t="s">
        <v>2231</v>
      </c>
      <c r="H718" t="s">
        <v>4429</v>
      </c>
      <c r="I718" t="s">
        <v>2940</v>
      </c>
      <c r="J718" t="s">
        <v>2941</v>
      </c>
      <c r="K718" t="s">
        <v>473</v>
      </c>
      <c r="L718" t="s">
        <v>123</v>
      </c>
      <c r="M718" t="s">
        <v>4430</v>
      </c>
    </row>
    <row r="719" spans="1:13" ht="12.75">
      <c r="A719" t="s">
        <v>4431</v>
      </c>
      <c r="B719" t="s">
        <v>1935</v>
      </c>
      <c r="C719" t="s">
        <v>557</v>
      </c>
      <c r="D719" t="s">
        <v>4432</v>
      </c>
      <c r="E719" t="s">
        <v>4433</v>
      </c>
      <c r="F719" t="s">
        <v>3045</v>
      </c>
      <c r="G719" t="s">
        <v>2491</v>
      </c>
      <c r="H719" t="s">
        <v>4434</v>
      </c>
      <c r="I719" t="s">
        <v>1942</v>
      </c>
      <c r="J719" t="s">
        <v>1943</v>
      </c>
      <c r="K719" t="s">
        <v>473</v>
      </c>
      <c r="L719" t="s">
        <v>123</v>
      </c>
      <c r="M719" t="s">
        <v>4435</v>
      </c>
    </row>
    <row r="720" spans="1:13" ht="12.75">
      <c r="A720" t="s">
        <v>4436</v>
      </c>
      <c r="B720" t="s">
        <v>1935</v>
      </c>
      <c r="C720" t="s">
        <v>568</v>
      </c>
      <c r="D720" t="s">
        <v>4437</v>
      </c>
      <c r="E720" t="s">
        <v>4438</v>
      </c>
      <c r="F720" t="s">
        <v>3045</v>
      </c>
      <c r="G720" t="s">
        <v>2491</v>
      </c>
      <c r="H720" t="s">
        <v>4439</v>
      </c>
      <c r="I720" t="s">
        <v>1942</v>
      </c>
      <c r="J720" t="s">
        <v>1943</v>
      </c>
      <c r="K720" t="s">
        <v>473</v>
      </c>
      <c r="L720" t="s">
        <v>123</v>
      </c>
      <c r="M720" t="s">
        <v>4440</v>
      </c>
    </row>
    <row r="721" spans="1:13" ht="12.75">
      <c r="A721" t="s">
        <v>4441</v>
      </c>
      <c r="B721" t="s">
        <v>1935</v>
      </c>
      <c r="C721" t="s">
        <v>568</v>
      </c>
      <c r="D721" t="s">
        <v>4442</v>
      </c>
      <c r="E721" t="s">
        <v>4443</v>
      </c>
      <c r="F721" t="s">
        <v>2554</v>
      </c>
      <c r="G721" t="s">
        <v>1989</v>
      </c>
      <c r="H721" t="s">
        <v>4444</v>
      </c>
      <c r="I721" t="s">
        <v>1942</v>
      </c>
      <c r="J721" t="s">
        <v>1943</v>
      </c>
      <c r="K721" t="s">
        <v>473</v>
      </c>
      <c r="L721" t="s">
        <v>123</v>
      </c>
      <c r="M721" t="s">
        <v>4445</v>
      </c>
    </row>
    <row r="722" spans="1:13" ht="12.75">
      <c r="A722" t="s">
        <v>4446</v>
      </c>
      <c r="B722" t="s">
        <v>1935</v>
      </c>
      <c r="C722" t="s">
        <v>568</v>
      </c>
      <c r="D722" t="s">
        <v>4447</v>
      </c>
      <c r="E722" t="s">
        <v>4448</v>
      </c>
      <c r="F722" t="s">
        <v>2484</v>
      </c>
      <c r="G722" t="s">
        <v>1976</v>
      </c>
      <c r="H722" t="s">
        <v>4449</v>
      </c>
      <c r="I722" t="s">
        <v>1942</v>
      </c>
      <c r="J722" t="s">
        <v>1943</v>
      </c>
      <c r="K722" t="s">
        <v>473</v>
      </c>
      <c r="L722" t="s">
        <v>123</v>
      </c>
      <c r="M722" t="s">
        <v>4450</v>
      </c>
    </row>
    <row r="723" spans="1:13" ht="12.75">
      <c r="A723" t="s">
        <v>4451</v>
      </c>
      <c r="B723" t="s">
        <v>1935</v>
      </c>
      <c r="C723" t="s">
        <v>568</v>
      </c>
      <c r="D723" t="s">
        <v>4452</v>
      </c>
      <c r="E723" t="s">
        <v>4453</v>
      </c>
      <c r="F723" t="s">
        <v>2257</v>
      </c>
      <c r="G723" t="s">
        <v>2200</v>
      </c>
      <c r="H723" t="s">
        <v>4454</v>
      </c>
      <c r="I723" t="s">
        <v>2259</v>
      </c>
      <c r="J723" t="s">
        <v>2260</v>
      </c>
      <c r="K723" t="s">
        <v>2260</v>
      </c>
      <c r="L723" t="s">
        <v>123</v>
      </c>
      <c r="M723" t="s">
        <v>4455</v>
      </c>
    </row>
    <row r="724" spans="1:13" ht="12.75">
      <c r="A724" t="s">
        <v>4456</v>
      </c>
      <c r="B724" t="s">
        <v>1935</v>
      </c>
      <c r="C724" t="s">
        <v>568</v>
      </c>
      <c r="D724" t="s">
        <v>4457</v>
      </c>
      <c r="E724" t="s">
        <v>4458</v>
      </c>
      <c r="F724" t="s">
        <v>2610</v>
      </c>
      <c r="G724" t="s">
        <v>2031</v>
      </c>
      <c r="H724" t="s">
        <v>4459</v>
      </c>
      <c r="I724" t="s">
        <v>1942</v>
      </c>
      <c r="J724" t="s">
        <v>1943</v>
      </c>
      <c r="K724" t="s">
        <v>1943</v>
      </c>
      <c r="L724" t="s">
        <v>123</v>
      </c>
      <c r="M724" t="s">
        <v>4460</v>
      </c>
    </row>
    <row r="725" spans="1:13" ht="12.75">
      <c r="A725" t="s">
        <v>4461</v>
      </c>
      <c r="B725" t="s">
        <v>1935</v>
      </c>
      <c r="C725" t="s">
        <v>568</v>
      </c>
      <c r="D725" t="s">
        <v>4462</v>
      </c>
      <c r="E725" t="s">
        <v>4463</v>
      </c>
      <c r="F725" t="s">
        <v>1968</v>
      </c>
      <c r="G725" t="s">
        <v>2019</v>
      </c>
      <c r="H725" t="s">
        <v>4464</v>
      </c>
      <c r="I725" t="s">
        <v>1942</v>
      </c>
      <c r="J725" t="s">
        <v>1943</v>
      </c>
      <c r="K725" t="s">
        <v>1943</v>
      </c>
      <c r="L725" t="s">
        <v>123</v>
      </c>
      <c r="M725" t="s">
        <v>4465</v>
      </c>
    </row>
    <row r="726" spans="1:13" ht="12.75">
      <c r="A726" t="s">
        <v>4466</v>
      </c>
      <c r="B726" t="s">
        <v>1935</v>
      </c>
      <c r="C726" t="s">
        <v>568</v>
      </c>
      <c r="D726" t="s">
        <v>4467</v>
      </c>
      <c r="E726" t="s">
        <v>4468</v>
      </c>
      <c r="F726" t="s">
        <v>2239</v>
      </c>
      <c r="G726" t="s">
        <v>2044</v>
      </c>
      <c r="H726" t="s">
        <v>4469</v>
      </c>
      <c r="I726" t="s">
        <v>2241</v>
      </c>
      <c r="J726" t="s">
        <v>2242</v>
      </c>
      <c r="K726" t="s">
        <v>473</v>
      </c>
      <c r="L726" t="s">
        <v>123</v>
      </c>
      <c r="M726" t="s">
        <v>4470</v>
      </c>
    </row>
    <row r="727" spans="1:13" ht="12.75">
      <c r="A727" t="s">
        <v>4471</v>
      </c>
      <c r="B727" t="s">
        <v>1935</v>
      </c>
      <c r="C727" t="s">
        <v>568</v>
      </c>
      <c r="D727" t="s">
        <v>4472</v>
      </c>
      <c r="E727" t="s">
        <v>4473</v>
      </c>
      <c r="F727" t="s">
        <v>3173</v>
      </c>
      <c r="G727" t="s">
        <v>2491</v>
      </c>
      <c r="H727" t="s">
        <v>4474</v>
      </c>
      <c r="I727" t="s">
        <v>1942</v>
      </c>
      <c r="J727" t="s">
        <v>1943</v>
      </c>
      <c r="K727" t="s">
        <v>1943</v>
      </c>
      <c r="L727" t="s">
        <v>123</v>
      </c>
      <c r="M727" t="s">
        <v>4475</v>
      </c>
    </row>
    <row r="728" spans="1:13" ht="12.75">
      <c r="A728" t="s">
        <v>4476</v>
      </c>
      <c r="B728" t="s">
        <v>1935</v>
      </c>
      <c r="C728" t="s">
        <v>568</v>
      </c>
      <c r="D728" t="s">
        <v>4477</v>
      </c>
      <c r="E728" t="s">
        <v>4478</v>
      </c>
      <c r="F728" t="s">
        <v>2332</v>
      </c>
      <c r="G728" t="s">
        <v>2148</v>
      </c>
      <c r="H728" t="s">
        <v>4479</v>
      </c>
      <c r="I728" t="s">
        <v>2334</v>
      </c>
      <c r="J728" t="s">
        <v>2335</v>
      </c>
      <c r="K728" t="s">
        <v>2335</v>
      </c>
      <c r="L728" t="s">
        <v>123</v>
      </c>
      <c r="M728" t="s">
        <v>4480</v>
      </c>
    </row>
    <row r="729" spans="1:13" ht="12.75">
      <c r="A729" t="s">
        <v>4481</v>
      </c>
      <c r="B729" t="s">
        <v>1935</v>
      </c>
      <c r="C729" t="s">
        <v>579</v>
      </c>
      <c r="D729" t="s">
        <v>4482</v>
      </c>
      <c r="E729" t="s">
        <v>4483</v>
      </c>
      <c r="F729" t="s">
        <v>2192</v>
      </c>
      <c r="G729" t="s">
        <v>2044</v>
      </c>
      <c r="H729" t="s">
        <v>4484</v>
      </c>
      <c r="I729" t="s">
        <v>2194</v>
      </c>
      <c r="J729" t="s">
        <v>2195</v>
      </c>
      <c r="K729" t="s">
        <v>473</v>
      </c>
      <c r="L729" t="s">
        <v>123</v>
      </c>
      <c r="M729" t="s">
        <v>4485</v>
      </c>
    </row>
    <row r="730" spans="1:13" ht="12.75">
      <c r="A730" t="s">
        <v>4486</v>
      </c>
      <c r="B730" t="s">
        <v>1935</v>
      </c>
      <c r="C730" t="s">
        <v>579</v>
      </c>
      <c r="D730" t="s">
        <v>4487</v>
      </c>
      <c r="E730" t="s">
        <v>4488</v>
      </c>
      <c r="F730" t="s">
        <v>2973</v>
      </c>
      <c r="G730" t="s">
        <v>2126</v>
      </c>
      <c r="H730" t="s">
        <v>4489</v>
      </c>
      <c r="I730" t="s">
        <v>2975</v>
      </c>
      <c r="J730" t="s">
        <v>2976</v>
      </c>
      <c r="K730" t="s">
        <v>473</v>
      </c>
      <c r="L730" t="s">
        <v>123</v>
      </c>
      <c r="M730" t="s">
        <v>4490</v>
      </c>
    </row>
    <row r="731" spans="1:13" ht="12.75">
      <c r="A731" t="s">
        <v>4491</v>
      </c>
      <c r="B731" t="s">
        <v>1935</v>
      </c>
      <c r="C731" t="s">
        <v>579</v>
      </c>
      <c r="D731" t="s">
        <v>4492</v>
      </c>
      <c r="E731" t="s">
        <v>4493</v>
      </c>
      <c r="F731" t="s">
        <v>1948</v>
      </c>
      <c r="G731" t="s">
        <v>1940</v>
      </c>
      <c r="H731" t="s">
        <v>4494</v>
      </c>
      <c r="I731" t="s">
        <v>1942</v>
      </c>
      <c r="J731" t="s">
        <v>1943</v>
      </c>
      <c r="K731" t="s">
        <v>1943</v>
      </c>
      <c r="L731" t="s">
        <v>123</v>
      </c>
      <c r="M731" t="s">
        <v>4495</v>
      </c>
    </row>
    <row r="732" spans="1:13" ht="12.75">
      <c r="A732" t="s">
        <v>4496</v>
      </c>
      <c r="B732" t="s">
        <v>1935</v>
      </c>
      <c r="C732" t="s">
        <v>579</v>
      </c>
      <c r="D732" t="s">
        <v>4497</v>
      </c>
      <c r="E732" t="s">
        <v>4498</v>
      </c>
      <c r="F732" t="s">
        <v>2518</v>
      </c>
      <c r="G732" t="s">
        <v>1940</v>
      </c>
      <c r="H732" t="s">
        <v>4499</v>
      </c>
      <c r="I732" t="s">
        <v>1942</v>
      </c>
      <c r="J732" t="s">
        <v>1943</v>
      </c>
      <c r="K732" t="s">
        <v>473</v>
      </c>
      <c r="L732" t="s">
        <v>123</v>
      </c>
      <c r="M732" t="s">
        <v>4500</v>
      </c>
    </row>
    <row r="733" spans="1:13" ht="12.75">
      <c r="A733" t="s">
        <v>4501</v>
      </c>
      <c r="B733" t="s">
        <v>1935</v>
      </c>
      <c r="C733" t="s">
        <v>579</v>
      </c>
      <c r="D733" t="s">
        <v>4502</v>
      </c>
      <c r="E733" t="s">
        <v>4503</v>
      </c>
      <c r="F733" t="s">
        <v>2981</v>
      </c>
      <c r="G733" t="s">
        <v>1962</v>
      </c>
      <c r="H733" t="s">
        <v>4504</v>
      </c>
      <c r="I733" t="s">
        <v>1942</v>
      </c>
      <c r="J733" t="s">
        <v>1943</v>
      </c>
      <c r="K733" t="s">
        <v>473</v>
      </c>
      <c r="L733" t="s">
        <v>123</v>
      </c>
      <c r="M733" t="s">
        <v>4505</v>
      </c>
    </row>
    <row r="734" spans="1:13" ht="12.75">
      <c r="A734" t="s">
        <v>4506</v>
      </c>
      <c r="B734" t="s">
        <v>1935</v>
      </c>
      <c r="C734" t="s">
        <v>579</v>
      </c>
      <c r="D734" t="s">
        <v>4507</v>
      </c>
      <c r="E734" t="s">
        <v>4508</v>
      </c>
      <c r="F734" t="s">
        <v>1995</v>
      </c>
      <c r="G734" t="s">
        <v>2019</v>
      </c>
      <c r="H734" t="s">
        <v>4509</v>
      </c>
      <c r="I734" t="s">
        <v>1942</v>
      </c>
      <c r="J734" t="s">
        <v>1943</v>
      </c>
      <c r="K734" t="s">
        <v>1943</v>
      </c>
      <c r="L734" t="s">
        <v>123</v>
      </c>
      <c r="M734" t="s">
        <v>4510</v>
      </c>
    </row>
    <row r="735" spans="1:13" ht="12.75">
      <c r="A735" t="s">
        <v>4511</v>
      </c>
      <c r="B735" t="s">
        <v>1935</v>
      </c>
      <c r="C735" t="s">
        <v>579</v>
      </c>
      <c r="D735" t="s">
        <v>4512</v>
      </c>
      <c r="E735" t="s">
        <v>4513</v>
      </c>
      <c r="F735" t="s">
        <v>2106</v>
      </c>
      <c r="G735" t="s">
        <v>2107</v>
      </c>
      <c r="H735" t="s">
        <v>4514</v>
      </c>
      <c r="I735" t="s">
        <v>2109</v>
      </c>
      <c r="J735" t="s">
        <v>2110</v>
      </c>
      <c r="K735" t="s">
        <v>2110</v>
      </c>
      <c r="L735" t="s">
        <v>123</v>
      </c>
      <c r="M735" t="s">
        <v>4515</v>
      </c>
    </row>
    <row r="736" spans="1:13" ht="12.75">
      <c r="A736" t="s">
        <v>4516</v>
      </c>
      <c r="B736" t="s">
        <v>1935</v>
      </c>
      <c r="C736" t="s">
        <v>579</v>
      </c>
      <c r="D736" t="s">
        <v>4517</v>
      </c>
      <c r="E736" t="s">
        <v>4518</v>
      </c>
      <c r="F736" t="s">
        <v>2248</v>
      </c>
      <c r="G736" t="s">
        <v>2249</v>
      </c>
      <c r="H736" t="s">
        <v>4519</v>
      </c>
      <c r="I736" t="s">
        <v>2251</v>
      </c>
      <c r="J736" t="s">
        <v>2252</v>
      </c>
      <c r="K736" t="s">
        <v>473</v>
      </c>
      <c r="L736" t="s">
        <v>123</v>
      </c>
      <c r="M736" t="s">
        <v>4520</v>
      </c>
    </row>
    <row r="737" spans="1:13" ht="12.75">
      <c r="A737" t="s">
        <v>4521</v>
      </c>
      <c r="B737" t="s">
        <v>1935</v>
      </c>
      <c r="C737" t="s">
        <v>579</v>
      </c>
      <c r="D737" t="s">
        <v>4522</v>
      </c>
      <c r="E737" t="s">
        <v>4523</v>
      </c>
      <c r="F737" t="s">
        <v>2951</v>
      </c>
      <c r="G737" t="s">
        <v>2952</v>
      </c>
      <c r="H737" t="s">
        <v>4524</v>
      </c>
      <c r="I737" t="s">
        <v>2954</v>
      </c>
      <c r="J737" t="s">
        <v>2955</v>
      </c>
      <c r="K737" t="s">
        <v>2955</v>
      </c>
      <c r="L737" t="s">
        <v>123</v>
      </c>
      <c r="M737" t="s">
        <v>4525</v>
      </c>
    </row>
    <row r="738" spans="1:13" ht="12.75">
      <c r="A738" t="s">
        <v>4526</v>
      </c>
      <c r="B738" t="s">
        <v>1935</v>
      </c>
      <c r="C738" t="s">
        <v>579</v>
      </c>
      <c r="D738" t="s">
        <v>4527</v>
      </c>
      <c r="E738" t="s">
        <v>4528</v>
      </c>
      <c r="F738" t="s">
        <v>2057</v>
      </c>
      <c r="G738" t="s">
        <v>2058</v>
      </c>
      <c r="H738" t="s">
        <v>4529</v>
      </c>
      <c r="I738" t="s">
        <v>2060</v>
      </c>
      <c r="J738" t="s">
        <v>2061</v>
      </c>
      <c r="K738" t="s">
        <v>473</v>
      </c>
      <c r="L738" t="s">
        <v>123</v>
      </c>
      <c r="M738" t="s">
        <v>4530</v>
      </c>
    </row>
    <row r="739" spans="1:13" ht="12.75">
      <c r="A739" t="s">
        <v>4531</v>
      </c>
      <c r="B739" t="s">
        <v>1935</v>
      </c>
      <c r="C739" t="s">
        <v>579</v>
      </c>
      <c r="D739" t="s">
        <v>4532</v>
      </c>
      <c r="E739" t="s">
        <v>4533</v>
      </c>
      <c r="F739" t="s">
        <v>2147</v>
      </c>
      <c r="G739" t="s">
        <v>2148</v>
      </c>
      <c r="H739" t="s">
        <v>4534</v>
      </c>
      <c r="I739" t="s">
        <v>2150</v>
      </c>
      <c r="J739" t="s">
        <v>2151</v>
      </c>
      <c r="K739" t="s">
        <v>4535</v>
      </c>
      <c r="L739" t="s">
        <v>123</v>
      </c>
      <c r="M739" t="s">
        <v>4536</v>
      </c>
    </row>
    <row r="740" spans="1:13" ht="12.75">
      <c r="A740" t="s">
        <v>4537</v>
      </c>
      <c r="B740" t="s">
        <v>1935</v>
      </c>
      <c r="C740" t="s">
        <v>579</v>
      </c>
      <c r="D740" t="s">
        <v>4538</v>
      </c>
      <c r="E740" t="s">
        <v>4539</v>
      </c>
      <c r="F740" t="s">
        <v>3547</v>
      </c>
      <c r="G740" t="s">
        <v>2642</v>
      </c>
      <c r="H740" t="s">
        <v>4540</v>
      </c>
      <c r="I740" t="s">
        <v>3549</v>
      </c>
      <c r="J740" t="s">
        <v>3550</v>
      </c>
      <c r="K740" t="s">
        <v>3550</v>
      </c>
      <c r="L740" t="s">
        <v>123</v>
      </c>
      <c r="M740" t="s">
        <v>4541</v>
      </c>
    </row>
    <row r="741" spans="1:13" ht="12.75">
      <c r="A741" t="s">
        <v>4542</v>
      </c>
      <c r="B741" t="s">
        <v>1935</v>
      </c>
      <c r="C741" t="s">
        <v>579</v>
      </c>
      <c r="D741" t="s">
        <v>4543</v>
      </c>
      <c r="E741" t="s">
        <v>4544</v>
      </c>
      <c r="F741" t="s">
        <v>2030</v>
      </c>
      <c r="G741" t="s">
        <v>2031</v>
      </c>
      <c r="H741" t="s">
        <v>4545</v>
      </c>
      <c r="I741" t="s">
        <v>1942</v>
      </c>
      <c r="J741" t="s">
        <v>1943</v>
      </c>
      <c r="K741" t="s">
        <v>1943</v>
      </c>
      <c r="L741" t="s">
        <v>123</v>
      </c>
      <c r="M741" t="s">
        <v>4546</v>
      </c>
    </row>
    <row r="742" spans="1:13" ht="12.75">
      <c r="A742" t="s">
        <v>4547</v>
      </c>
      <c r="B742" t="s">
        <v>1935</v>
      </c>
      <c r="C742" t="s">
        <v>579</v>
      </c>
      <c r="D742" t="s">
        <v>4548</v>
      </c>
      <c r="E742" t="s">
        <v>4549</v>
      </c>
      <c r="F742" t="s">
        <v>1968</v>
      </c>
      <c r="G742" t="s">
        <v>2019</v>
      </c>
      <c r="H742" t="s">
        <v>4550</v>
      </c>
      <c r="I742" t="s">
        <v>1942</v>
      </c>
      <c r="J742" t="s">
        <v>1943</v>
      </c>
      <c r="K742" t="s">
        <v>1943</v>
      </c>
      <c r="L742" t="s">
        <v>123</v>
      </c>
      <c r="M742" t="s">
        <v>4551</v>
      </c>
    </row>
    <row r="743" spans="1:13" ht="12.75">
      <c r="A743" t="s">
        <v>4552</v>
      </c>
      <c r="B743" t="s">
        <v>1935</v>
      </c>
      <c r="C743" t="s">
        <v>579</v>
      </c>
      <c r="D743" t="s">
        <v>4553</v>
      </c>
      <c r="E743" t="s">
        <v>4554</v>
      </c>
      <c r="F743" t="s">
        <v>3497</v>
      </c>
      <c r="G743" t="s">
        <v>224</v>
      </c>
      <c r="H743" t="s">
        <v>4555</v>
      </c>
      <c r="I743" t="s">
        <v>3499</v>
      </c>
      <c r="J743" t="s">
        <v>3500</v>
      </c>
      <c r="K743" t="s">
        <v>3500</v>
      </c>
      <c r="L743" t="s">
        <v>123</v>
      </c>
      <c r="M743" t="s">
        <v>4556</v>
      </c>
    </row>
    <row r="744" spans="1:13" ht="12.75">
      <c r="A744" t="s">
        <v>4557</v>
      </c>
      <c r="B744" t="s">
        <v>1935</v>
      </c>
      <c r="C744" t="s">
        <v>579</v>
      </c>
      <c r="D744" t="s">
        <v>4558</v>
      </c>
      <c r="E744" t="s">
        <v>4559</v>
      </c>
      <c r="F744" t="s">
        <v>2139</v>
      </c>
      <c r="G744" t="s">
        <v>2090</v>
      </c>
      <c r="H744" t="s">
        <v>4560</v>
      </c>
      <c r="I744" t="s">
        <v>2141</v>
      </c>
      <c r="J744" t="s">
        <v>2142</v>
      </c>
      <c r="K744" t="s">
        <v>2142</v>
      </c>
      <c r="L744" t="s">
        <v>123</v>
      </c>
      <c r="M744" t="s">
        <v>4561</v>
      </c>
    </row>
    <row r="745" spans="1:13" ht="12.75">
      <c r="A745" t="s">
        <v>4562</v>
      </c>
      <c r="B745" t="s">
        <v>1935</v>
      </c>
      <c r="C745" t="s">
        <v>579</v>
      </c>
      <c r="D745" t="s">
        <v>4563</v>
      </c>
      <c r="E745" t="s">
        <v>4564</v>
      </c>
      <c r="F745" t="s">
        <v>2332</v>
      </c>
      <c r="G745" t="s">
        <v>2148</v>
      </c>
      <c r="H745" t="s">
        <v>4565</v>
      </c>
      <c r="I745" t="s">
        <v>2334</v>
      </c>
      <c r="J745" t="s">
        <v>2335</v>
      </c>
      <c r="K745" t="s">
        <v>2335</v>
      </c>
      <c r="L745" t="s">
        <v>123</v>
      </c>
      <c r="M745" t="s">
        <v>4566</v>
      </c>
    </row>
    <row r="746" spans="1:13" ht="12.75">
      <c r="A746" t="s">
        <v>4567</v>
      </c>
      <c r="B746" t="s">
        <v>1935</v>
      </c>
      <c r="C746" t="s">
        <v>579</v>
      </c>
      <c r="D746" t="s">
        <v>4568</v>
      </c>
      <c r="E746" t="s">
        <v>4569</v>
      </c>
      <c r="F746" t="s">
        <v>2837</v>
      </c>
      <c r="G746" t="s">
        <v>2364</v>
      </c>
      <c r="H746" t="s">
        <v>4570</v>
      </c>
      <c r="I746" t="s">
        <v>2839</v>
      </c>
      <c r="J746" t="s">
        <v>2840</v>
      </c>
      <c r="K746" t="s">
        <v>2840</v>
      </c>
      <c r="L746" t="s">
        <v>123</v>
      </c>
      <c r="M746" t="s">
        <v>4571</v>
      </c>
    </row>
    <row r="747" spans="1:13" ht="12.75">
      <c r="A747" t="s">
        <v>4572</v>
      </c>
      <c r="B747" t="s">
        <v>1935</v>
      </c>
      <c r="C747" t="s">
        <v>579</v>
      </c>
      <c r="D747" t="s">
        <v>4573</v>
      </c>
      <c r="E747" t="s">
        <v>4574</v>
      </c>
      <c r="F747" t="s">
        <v>3407</v>
      </c>
      <c r="G747" t="s">
        <v>2590</v>
      </c>
      <c r="H747" t="s">
        <v>4575</v>
      </c>
      <c r="I747" t="s">
        <v>3409</v>
      </c>
      <c r="J747" t="s">
        <v>3410</v>
      </c>
      <c r="K747" t="s">
        <v>3410</v>
      </c>
      <c r="L747" t="s">
        <v>123</v>
      </c>
      <c r="M747" t="s">
        <v>4576</v>
      </c>
    </row>
    <row r="748" spans="1:13" ht="12.75">
      <c r="A748" t="s">
        <v>4577</v>
      </c>
      <c r="B748" t="s">
        <v>1935</v>
      </c>
      <c r="C748" t="s">
        <v>579</v>
      </c>
      <c r="D748" t="s">
        <v>4578</v>
      </c>
      <c r="E748" t="s">
        <v>4579</v>
      </c>
      <c r="F748" t="s">
        <v>2303</v>
      </c>
      <c r="G748" t="s">
        <v>2304</v>
      </c>
      <c r="H748" t="s">
        <v>4580</v>
      </c>
      <c r="I748" t="s">
        <v>2306</v>
      </c>
      <c r="J748" t="s">
        <v>2307</v>
      </c>
      <c r="K748" t="s">
        <v>4581</v>
      </c>
      <c r="L748" t="s">
        <v>123</v>
      </c>
      <c r="M748" t="s">
        <v>4582</v>
      </c>
    </row>
    <row r="749" spans="1:13" ht="12.75">
      <c r="A749" t="s">
        <v>4583</v>
      </c>
      <c r="B749" t="s">
        <v>1935</v>
      </c>
      <c r="C749" t="s">
        <v>579</v>
      </c>
      <c r="D749" t="s">
        <v>4584</v>
      </c>
      <c r="E749" t="s">
        <v>4585</v>
      </c>
      <c r="F749" t="s">
        <v>3192</v>
      </c>
      <c r="G749" t="s">
        <v>2090</v>
      </c>
      <c r="H749" t="s">
        <v>4586</v>
      </c>
      <c r="I749" t="s">
        <v>3194</v>
      </c>
      <c r="J749" t="s">
        <v>3195</v>
      </c>
      <c r="K749" t="s">
        <v>4587</v>
      </c>
      <c r="L749" t="s">
        <v>123</v>
      </c>
      <c r="M749" t="s">
        <v>4588</v>
      </c>
    </row>
    <row r="750" spans="1:13" ht="12.75">
      <c r="A750" t="s">
        <v>4589</v>
      </c>
      <c r="B750" t="s">
        <v>1935</v>
      </c>
      <c r="C750" t="s">
        <v>579</v>
      </c>
      <c r="D750" t="s">
        <v>4590</v>
      </c>
      <c r="E750" t="s">
        <v>4591</v>
      </c>
      <c r="F750" t="s">
        <v>2412</v>
      </c>
      <c r="G750" t="s">
        <v>2148</v>
      </c>
      <c r="H750" t="s">
        <v>4592</v>
      </c>
      <c r="I750" t="s">
        <v>2414</v>
      </c>
      <c r="J750" t="s">
        <v>2415</v>
      </c>
      <c r="K750" t="s">
        <v>2415</v>
      </c>
      <c r="L750" t="s">
        <v>123</v>
      </c>
      <c r="M750" t="s">
        <v>4593</v>
      </c>
    </row>
    <row r="751" spans="1:13" ht="12.75">
      <c r="A751" t="s">
        <v>4594</v>
      </c>
      <c r="B751" t="s">
        <v>1935</v>
      </c>
      <c r="C751" t="s">
        <v>579</v>
      </c>
      <c r="D751" t="s">
        <v>4595</v>
      </c>
      <c r="E751" t="s">
        <v>4596</v>
      </c>
      <c r="F751" t="s">
        <v>2147</v>
      </c>
      <c r="G751" t="s">
        <v>2148</v>
      </c>
      <c r="H751" t="s">
        <v>4597</v>
      </c>
      <c r="I751" t="s">
        <v>2150</v>
      </c>
      <c r="J751" t="s">
        <v>2151</v>
      </c>
      <c r="K751" t="s">
        <v>2151</v>
      </c>
      <c r="L751" t="s">
        <v>123</v>
      </c>
      <c r="M751" t="s">
        <v>4598</v>
      </c>
    </row>
    <row r="752" spans="1:13" ht="12.75">
      <c r="A752" t="s">
        <v>4599</v>
      </c>
      <c r="B752" t="s">
        <v>1935</v>
      </c>
      <c r="C752" t="s">
        <v>579</v>
      </c>
      <c r="D752" t="s">
        <v>4600</v>
      </c>
      <c r="E752" t="s">
        <v>4601</v>
      </c>
      <c r="F752" t="s">
        <v>2043</v>
      </c>
      <c r="G752" t="s">
        <v>2044</v>
      </c>
      <c r="H752" t="s">
        <v>4602</v>
      </c>
      <c r="I752" t="s">
        <v>2046</v>
      </c>
      <c r="J752" t="s">
        <v>2047</v>
      </c>
      <c r="K752" t="s">
        <v>2047</v>
      </c>
      <c r="L752" t="s">
        <v>123</v>
      </c>
      <c r="M752" t="s">
        <v>4603</v>
      </c>
    </row>
    <row r="753" spans="1:13" ht="12.75">
      <c r="A753" t="s">
        <v>4604</v>
      </c>
      <c r="B753" t="s">
        <v>1935</v>
      </c>
      <c r="C753" t="s">
        <v>579</v>
      </c>
      <c r="D753" t="s">
        <v>4605</v>
      </c>
      <c r="E753" t="s">
        <v>4606</v>
      </c>
      <c r="F753" t="s">
        <v>3522</v>
      </c>
      <c r="G753" t="s">
        <v>2090</v>
      </c>
      <c r="H753" t="s">
        <v>4607</v>
      </c>
      <c r="I753" t="s">
        <v>3524</v>
      </c>
      <c r="J753" t="s">
        <v>3525</v>
      </c>
      <c r="K753" t="s">
        <v>3525</v>
      </c>
      <c r="L753" t="s">
        <v>123</v>
      </c>
      <c r="M753" t="s">
        <v>4608</v>
      </c>
    </row>
    <row r="754" spans="1:13" ht="12.75">
      <c r="A754" t="s">
        <v>4609</v>
      </c>
      <c r="B754" t="s">
        <v>1935</v>
      </c>
      <c r="C754" t="s">
        <v>579</v>
      </c>
      <c r="D754" t="s">
        <v>4610</v>
      </c>
      <c r="E754" t="s">
        <v>4611</v>
      </c>
      <c r="F754" t="s">
        <v>2007</v>
      </c>
      <c r="G754" t="s">
        <v>2008</v>
      </c>
      <c r="H754" t="s">
        <v>4612</v>
      </c>
      <c r="I754" t="s">
        <v>1942</v>
      </c>
      <c r="J754" t="s">
        <v>1943</v>
      </c>
      <c r="K754" t="s">
        <v>473</v>
      </c>
      <c r="L754" t="s">
        <v>123</v>
      </c>
      <c r="M754" t="s">
        <v>4613</v>
      </c>
    </row>
    <row r="755" spans="1:13" ht="12.75">
      <c r="A755" t="s">
        <v>4614</v>
      </c>
      <c r="B755" t="s">
        <v>1935</v>
      </c>
      <c r="C755" t="s">
        <v>579</v>
      </c>
      <c r="D755" t="s">
        <v>4615</v>
      </c>
      <c r="E755" t="s">
        <v>4616</v>
      </c>
      <c r="F755" t="s">
        <v>1961</v>
      </c>
      <c r="G755" t="s">
        <v>1962</v>
      </c>
      <c r="H755" t="s">
        <v>4617</v>
      </c>
      <c r="I755" t="s">
        <v>1942</v>
      </c>
      <c r="J755" t="s">
        <v>1943</v>
      </c>
      <c r="K755" t="s">
        <v>473</v>
      </c>
      <c r="L755" t="s">
        <v>123</v>
      </c>
      <c r="M755" t="s">
        <v>4618</v>
      </c>
    </row>
    <row r="756" spans="1:13" ht="12.75">
      <c r="A756" t="s">
        <v>4619</v>
      </c>
      <c r="B756" t="s">
        <v>1935</v>
      </c>
      <c r="C756" t="s">
        <v>579</v>
      </c>
      <c r="D756" t="s">
        <v>4620</v>
      </c>
      <c r="E756" t="s">
        <v>4621</v>
      </c>
      <c r="F756" t="s">
        <v>2001</v>
      </c>
      <c r="G756" t="s">
        <v>1989</v>
      </c>
      <c r="H756" t="s">
        <v>4622</v>
      </c>
      <c r="I756" t="s">
        <v>1942</v>
      </c>
      <c r="J756" t="s">
        <v>1943</v>
      </c>
      <c r="K756" t="s">
        <v>1943</v>
      </c>
      <c r="L756" t="s">
        <v>123</v>
      </c>
      <c r="M756" t="s">
        <v>4623</v>
      </c>
    </row>
    <row r="757" spans="1:13" ht="12.75">
      <c r="A757" t="s">
        <v>4624</v>
      </c>
      <c r="B757" t="s">
        <v>1935</v>
      </c>
      <c r="C757" t="s">
        <v>579</v>
      </c>
      <c r="D757" t="s">
        <v>4625</v>
      </c>
      <c r="E757" t="s">
        <v>4626</v>
      </c>
      <c r="F757" t="s">
        <v>1968</v>
      </c>
      <c r="G757" t="s">
        <v>1969</v>
      </c>
      <c r="H757" t="s">
        <v>4627</v>
      </c>
      <c r="I757" t="s">
        <v>1942</v>
      </c>
      <c r="J757" t="s">
        <v>1943</v>
      </c>
      <c r="K757" t="s">
        <v>1943</v>
      </c>
      <c r="L757" t="s">
        <v>123</v>
      </c>
      <c r="M757" t="s">
        <v>4628</v>
      </c>
    </row>
    <row r="758" spans="1:13" ht="12.75">
      <c r="A758" t="s">
        <v>4629</v>
      </c>
      <c r="B758" t="s">
        <v>1935</v>
      </c>
      <c r="C758" t="s">
        <v>579</v>
      </c>
      <c r="D758" t="s">
        <v>4630</v>
      </c>
      <c r="E758" t="s">
        <v>4631</v>
      </c>
      <c r="F758" t="s">
        <v>2319</v>
      </c>
      <c r="G758" t="s">
        <v>2249</v>
      </c>
      <c r="H758" t="s">
        <v>4632</v>
      </c>
      <c r="I758" t="s">
        <v>2321</v>
      </c>
      <c r="J758" t="s">
        <v>2322</v>
      </c>
      <c r="K758" t="s">
        <v>473</v>
      </c>
      <c r="L758" t="s">
        <v>123</v>
      </c>
      <c r="M758" t="s">
        <v>4633</v>
      </c>
    </row>
    <row r="759" spans="1:13" ht="12.75">
      <c r="A759" t="s">
        <v>4634</v>
      </c>
      <c r="B759" t="s">
        <v>1935</v>
      </c>
      <c r="C759" t="s">
        <v>579</v>
      </c>
      <c r="D759" t="s">
        <v>4635</v>
      </c>
      <c r="E759" t="s">
        <v>4636</v>
      </c>
      <c r="F759" t="s">
        <v>2230</v>
      </c>
      <c r="G759" t="s">
        <v>2364</v>
      </c>
      <c r="H759" t="s">
        <v>4637</v>
      </c>
      <c r="I759" t="s">
        <v>2366</v>
      </c>
      <c r="J759" t="s">
        <v>2367</v>
      </c>
      <c r="K759" t="s">
        <v>473</v>
      </c>
      <c r="L759" t="s">
        <v>123</v>
      </c>
      <c r="M759" t="s">
        <v>4638</v>
      </c>
    </row>
    <row r="760" spans="1:13" ht="12.75">
      <c r="A760" t="s">
        <v>4639</v>
      </c>
      <c r="B760" t="s">
        <v>1935</v>
      </c>
      <c r="C760" t="s">
        <v>579</v>
      </c>
      <c r="D760" t="s">
        <v>4640</v>
      </c>
      <c r="E760" t="s">
        <v>4641</v>
      </c>
      <c r="F760" t="s">
        <v>2239</v>
      </c>
      <c r="G760" t="s">
        <v>2044</v>
      </c>
      <c r="H760" t="s">
        <v>4642</v>
      </c>
      <c r="I760" t="s">
        <v>2241</v>
      </c>
      <c r="J760" t="s">
        <v>2242</v>
      </c>
      <c r="K760" t="s">
        <v>2242</v>
      </c>
      <c r="L760" t="s">
        <v>123</v>
      </c>
      <c r="M760" t="s">
        <v>4643</v>
      </c>
    </row>
    <row r="761" spans="1:13" ht="12.75">
      <c r="A761" t="s">
        <v>4644</v>
      </c>
      <c r="B761" t="s">
        <v>1935</v>
      </c>
      <c r="C761" t="s">
        <v>590</v>
      </c>
      <c r="D761" t="s">
        <v>4645</v>
      </c>
      <c r="E761" t="s">
        <v>4646</v>
      </c>
      <c r="F761" t="s">
        <v>2610</v>
      </c>
      <c r="G761" t="s">
        <v>2031</v>
      </c>
      <c r="H761" t="s">
        <v>4647</v>
      </c>
      <c r="I761" t="s">
        <v>1942</v>
      </c>
      <c r="J761" t="s">
        <v>1943</v>
      </c>
      <c r="K761" t="s">
        <v>1943</v>
      </c>
      <c r="L761" t="s">
        <v>123</v>
      </c>
      <c r="M761" t="s">
        <v>4648</v>
      </c>
    </row>
    <row r="762" spans="1:13" ht="12.75">
      <c r="A762" t="s">
        <v>4649</v>
      </c>
      <c r="B762" t="s">
        <v>1935</v>
      </c>
      <c r="C762" t="s">
        <v>590</v>
      </c>
      <c r="D762" t="s">
        <v>4650</v>
      </c>
      <c r="E762" t="s">
        <v>4651</v>
      </c>
      <c r="F762" t="s">
        <v>2183</v>
      </c>
      <c r="G762" t="s">
        <v>2073</v>
      </c>
      <c r="H762" t="s">
        <v>4652</v>
      </c>
      <c r="I762" t="s">
        <v>2185</v>
      </c>
      <c r="J762" t="s">
        <v>2186</v>
      </c>
      <c r="K762" t="s">
        <v>2186</v>
      </c>
      <c r="L762" t="s">
        <v>4292</v>
      </c>
      <c r="M762" t="s">
        <v>4653</v>
      </c>
    </row>
    <row r="763" spans="1:13" ht="12.75">
      <c r="A763" t="s">
        <v>4654</v>
      </c>
      <c r="B763" t="s">
        <v>1935</v>
      </c>
      <c r="C763" t="s">
        <v>590</v>
      </c>
      <c r="D763" t="s">
        <v>4655</v>
      </c>
      <c r="E763" t="s">
        <v>4656</v>
      </c>
      <c r="F763" t="s">
        <v>2257</v>
      </c>
      <c r="G763" t="s">
        <v>2200</v>
      </c>
      <c r="H763" t="s">
        <v>4657</v>
      </c>
      <c r="I763" t="s">
        <v>2259</v>
      </c>
      <c r="J763" t="s">
        <v>2260</v>
      </c>
      <c r="K763" t="s">
        <v>2260</v>
      </c>
      <c r="L763" t="s">
        <v>123</v>
      </c>
      <c r="M763" t="s">
        <v>4658</v>
      </c>
    </row>
    <row r="764" spans="1:13" ht="12.75">
      <c r="A764" t="s">
        <v>4659</v>
      </c>
      <c r="B764" t="s">
        <v>1935</v>
      </c>
      <c r="C764" t="s">
        <v>590</v>
      </c>
      <c r="D764" t="s">
        <v>4660</v>
      </c>
      <c r="E764" t="s">
        <v>4661</v>
      </c>
      <c r="F764" t="s">
        <v>3497</v>
      </c>
      <c r="G764" t="s">
        <v>224</v>
      </c>
      <c r="H764" t="s">
        <v>4662</v>
      </c>
      <c r="I764" t="s">
        <v>3499</v>
      </c>
      <c r="J764" t="s">
        <v>3500</v>
      </c>
      <c r="K764" t="s">
        <v>3500</v>
      </c>
      <c r="L764" t="s">
        <v>123</v>
      </c>
      <c r="M764" t="s">
        <v>4663</v>
      </c>
    </row>
    <row r="765" spans="1:13" ht="12.75">
      <c r="A765" t="s">
        <v>4664</v>
      </c>
      <c r="B765" t="s">
        <v>1935</v>
      </c>
      <c r="C765" t="s">
        <v>590</v>
      </c>
      <c r="D765" t="s">
        <v>4665</v>
      </c>
      <c r="E765" t="s">
        <v>4666</v>
      </c>
      <c r="F765" t="s">
        <v>3161</v>
      </c>
      <c r="G765" t="s">
        <v>2008</v>
      </c>
      <c r="H765" t="s">
        <v>4667</v>
      </c>
      <c r="I765" t="s">
        <v>1942</v>
      </c>
      <c r="J765" t="s">
        <v>1943</v>
      </c>
      <c r="K765" t="s">
        <v>1943</v>
      </c>
      <c r="L765" t="s">
        <v>123</v>
      </c>
      <c r="M765" t="s">
        <v>4668</v>
      </c>
    </row>
    <row r="766" spans="1:13" ht="12.75">
      <c r="A766" t="s">
        <v>4669</v>
      </c>
      <c r="B766" t="s">
        <v>1935</v>
      </c>
      <c r="C766" t="s">
        <v>590</v>
      </c>
      <c r="D766" t="s">
        <v>4670</v>
      </c>
      <c r="E766" t="s">
        <v>4671</v>
      </c>
      <c r="F766" t="s">
        <v>2106</v>
      </c>
      <c r="G766" t="s">
        <v>2107</v>
      </c>
      <c r="H766" t="s">
        <v>4672</v>
      </c>
      <c r="I766" t="s">
        <v>2109</v>
      </c>
      <c r="J766" t="s">
        <v>2110</v>
      </c>
      <c r="K766" t="s">
        <v>2110</v>
      </c>
      <c r="L766" t="s">
        <v>123</v>
      </c>
      <c r="M766" t="s">
        <v>4673</v>
      </c>
    </row>
    <row r="767" spans="1:13" ht="12.75">
      <c r="A767" t="s">
        <v>4674</v>
      </c>
      <c r="B767" t="s">
        <v>1935</v>
      </c>
      <c r="C767" t="s">
        <v>590</v>
      </c>
      <c r="D767" t="s">
        <v>4675</v>
      </c>
      <c r="E767" t="s">
        <v>4676</v>
      </c>
      <c r="F767" t="s">
        <v>2981</v>
      </c>
      <c r="G767" t="s">
        <v>1962</v>
      </c>
      <c r="H767" t="s">
        <v>4677</v>
      </c>
      <c r="I767" t="s">
        <v>1942</v>
      </c>
      <c r="J767" t="s">
        <v>1943</v>
      </c>
      <c r="K767" t="s">
        <v>1943</v>
      </c>
      <c r="L767" t="s">
        <v>123</v>
      </c>
      <c r="M767" t="s">
        <v>4678</v>
      </c>
    </row>
    <row r="768" spans="1:13" ht="12.75">
      <c r="A768" t="s">
        <v>4679</v>
      </c>
      <c r="B768" t="s">
        <v>1935</v>
      </c>
      <c r="C768" t="s">
        <v>590</v>
      </c>
      <c r="D768" t="s">
        <v>4680</v>
      </c>
      <c r="E768" t="s">
        <v>4681</v>
      </c>
      <c r="F768" t="s">
        <v>2981</v>
      </c>
      <c r="G768" t="s">
        <v>1976</v>
      </c>
      <c r="H768" t="s">
        <v>4682</v>
      </c>
      <c r="I768" t="s">
        <v>1942</v>
      </c>
      <c r="J768" t="s">
        <v>1943</v>
      </c>
      <c r="K768" t="s">
        <v>1943</v>
      </c>
      <c r="L768" t="s">
        <v>123</v>
      </c>
      <c r="M768" t="s">
        <v>4683</v>
      </c>
    </row>
    <row r="769" spans="1:13" ht="12.75">
      <c r="A769" t="s">
        <v>4684</v>
      </c>
      <c r="B769" t="s">
        <v>1935</v>
      </c>
      <c r="C769" t="s">
        <v>590</v>
      </c>
      <c r="D769" t="s">
        <v>4685</v>
      </c>
      <c r="E769" t="s">
        <v>4686</v>
      </c>
      <c r="F769" t="s">
        <v>2230</v>
      </c>
      <c r="G769" t="s">
        <v>2304</v>
      </c>
      <c r="H769" t="s">
        <v>4687</v>
      </c>
      <c r="I769" t="s">
        <v>3135</v>
      </c>
      <c r="J769" t="s">
        <v>3136</v>
      </c>
      <c r="K769" t="s">
        <v>3136</v>
      </c>
      <c r="L769" t="s">
        <v>123</v>
      </c>
      <c r="M769" t="s">
        <v>4688</v>
      </c>
    </row>
    <row r="770" spans="1:13" ht="12.75">
      <c r="A770" t="s">
        <v>4690</v>
      </c>
      <c r="B770" t="s">
        <v>1935</v>
      </c>
      <c r="C770" t="s">
        <v>4689</v>
      </c>
      <c r="D770" t="s">
        <v>4691</v>
      </c>
      <c r="E770" t="s">
        <v>4692</v>
      </c>
      <c r="F770" t="s">
        <v>2139</v>
      </c>
      <c r="G770" t="s">
        <v>2090</v>
      </c>
      <c r="H770" t="s">
        <v>4693</v>
      </c>
      <c r="I770" t="s">
        <v>2141</v>
      </c>
      <c r="J770" t="s">
        <v>2142</v>
      </c>
      <c r="K770" t="s">
        <v>2142</v>
      </c>
      <c r="L770" t="s">
        <v>123</v>
      </c>
      <c r="M770" t="s">
        <v>4694</v>
      </c>
    </row>
    <row r="771" spans="1:13" ht="12.75">
      <c r="A771" t="s">
        <v>4696</v>
      </c>
      <c r="B771" t="s">
        <v>1935</v>
      </c>
      <c r="C771" t="s">
        <v>4695</v>
      </c>
      <c r="D771" t="s">
        <v>4697</v>
      </c>
      <c r="E771" t="s">
        <v>4698</v>
      </c>
      <c r="F771" t="s">
        <v>2319</v>
      </c>
      <c r="G771" t="s">
        <v>2249</v>
      </c>
      <c r="H771" t="s">
        <v>4699</v>
      </c>
      <c r="I771" t="s">
        <v>2321</v>
      </c>
      <c r="J771" t="s">
        <v>2322</v>
      </c>
      <c r="K771" t="s">
        <v>2322</v>
      </c>
      <c r="M771" t="s">
        <v>4700</v>
      </c>
    </row>
    <row r="772" spans="1:13" ht="12.75">
      <c r="A772" t="s">
        <v>4702</v>
      </c>
      <c r="B772" t="s">
        <v>1935</v>
      </c>
      <c r="C772" t="s">
        <v>4701</v>
      </c>
      <c r="D772" t="s">
        <v>4703</v>
      </c>
      <c r="E772" t="s">
        <v>4704</v>
      </c>
      <c r="F772" t="s">
        <v>2750</v>
      </c>
      <c r="G772" t="s">
        <v>2491</v>
      </c>
      <c r="H772" t="s">
        <v>4705</v>
      </c>
      <c r="I772" t="s">
        <v>1942</v>
      </c>
      <c r="J772" t="s">
        <v>1943</v>
      </c>
      <c r="K772" t="s">
        <v>1943</v>
      </c>
      <c r="L772" t="s">
        <v>123</v>
      </c>
      <c r="M772" t="s">
        <v>4706</v>
      </c>
    </row>
    <row r="773" spans="1:13" ht="12.75">
      <c r="A773" t="s">
        <v>4708</v>
      </c>
      <c r="B773" t="s">
        <v>1935</v>
      </c>
      <c r="C773" t="s">
        <v>4707</v>
      </c>
      <c r="D773" t="s">
        <v>4709</v>
      </c>
      <c r="E773" t="s">
        <v>4710</v>
      </c>
      <c r="F773" t="s">
        <v>2851</v>
      </c>
      <c r="G773" t="s">
        <v>2073</v>
      </c>
      <c r="H773" t="s">
        <v>4711</v>
      </c>
      <c r="I773" t="s">
        <v>2853</v>
      </c>
      <c r="J773" t="s">
        <v>2854</v>
      </c>
      <c r="K773" t="s">
        <v>2854</v>
      </c>
      <c r="L773" t="s">
        <v>4292</v>
      </c>
      <c r="M773" t="s">
        <v>4712</v>
      </c>
    </row>
    <row r="774" spans="1:13" ht="12.75">
      <c r="A774" t="s">
        <v>4713</v>
      </c>
      <c r="B774" t="s">
        <v>1935</v>
      </c>
      <c r="C774" t="s">
        <v>596</v>
      </c>
      <c r="D774" t="s">
        <v>4714</v>
      </c>
      <c r="E774" t="s">
        <v>4715</v>
      </c>
      <c r="F774" t="s">
        <v>2981</v>
      </c>
      <c r="G774" t="s">
        <v>1962</v>
      </c>
      <c r="H774" t="s">
        <v>4716</v>
      </c>
      <c r="I774" t="s">
        <v>1942</v>
      </c>
      <c r="J774" t="s">
        <v>1943</v>
      </c>
      <c r="K774" t="s">
        <v>1943</v>
      </c>
      <c r="L774" t="s">
        <v>123</v>
      </c>
      <c r="M774" t="s">
        <v>4717</v>
      </c>
    </row>
    <row r="775" spans="1:13" ht="12.75">
      <c r="A775" t="s">
        <v>4718</v>
      </c>
      <c r="B775" t="s">
        <v>1935</v>
      </c>
      <c r="C775" t="s">
        <v>596</v>
      </c>
      <c r="D775" t="s">
        <v>4719</v>
      </c>
      <c r="E775" t="s">
        <v>4720</v>
      </c>
      <c r="F775" t="s">
        <v>2106</v>
      </c>
      <c r="G775" t="s">
        <v>2107</v>
      </c>
      <c r="H775" t="s">
        <v>4721</v>
      </c>
      <c r="I775" t="s">
        <v>2109</v>
      </c>
      <c r="J775" t="s">
        <v>2110</v>
      </c>
      <c r="K775" t="s">
        <v>473</v>
      </c>
      <c r="L775" t="s">
        <v>123</v>
      </c>
      <c r="M775" t="s">
        <v>4722</v>
      </c>
    </row>
    <row r="776" spans="1:13" ht="12.75">
      <c r="A776" t="s">
        <v>4723</v>
      </c>
      <c r="B776" t="s">
        <v>1935</v>
      </c>
      <c r="C776" t="s">
        <v>4707</v>
      </c>
      <c r="D776" t="s">
        <v>4724</v>
      </c>
      <c r="E776" t="s">
        <v>4725</v>
      </c>
      <c r="F776" t="s">
        <v>2257</v>
      </c>
      <c r="G776" t="s">
        <v>2200</v>
      </c>
      <c r="H776" t="s">
        <v>4726</v>
      </c>
      <c r="I776" t="s">
        <v>2259</v>
      </c>
      <c r="J776" t="s">
        <v>2260</v>
      </c>
      <c r="K776" t="s">
        <v>2260</v>
      </c>
      <c r="L776" t="s">
        <v>123</v>
      </c>
      <c r="M776" t="s">
        <v>4727</v>
      </c>
    </row>
    <row r="777" spans="1:13" ht="12.75">
      <c r="A777" t="s">
        <v>4728</v>
      </c>
      <c r="B777" t="s">
        <v>1935</v>
      </c>
      <c r="C777" t="s">
        <v>596</v>
      </c>
      <c r="D777" t="s">
        <v>4729</v>
      </c>
      <c r="E777" t="s">
        <v>4730</v>
      </c>
      <c r="F777" t="s">
        <v>2981</v>
      </c>
      <c r="G777" t="s">
        <v>1962</v>
      </c>
      <c r="H777" t="s">
        <v>4731</v>
      </c>
      <c r="I777" t="s">
        <v>1942</v>
      </c>
      <c r="J777" t="s">
        <v>1943</v>
      </c>
      <c r="K777" t="s">
        <v>1943</v>
      </c>
      <c r="L777" t="s">
        <v>123</v>
      </c>
      <c r="M777" t="s">
        <v>4732</v>
      </c>
    </row>
    <row r="778" spans="1:13" ht="12.75">
      <c r="A778" t="s">
        <v>4733</v>
      </c>
      <c r="B778" t="s">
        <v>1935</v>
      </c>
      <c r="C778" t="s">
        <v>4707</v>
      </c>
      <c r="D778" t="s">
        <v>4734</v>
      </c>
      <c r="E778" t="s">
        <v>4735</v>
      </c>
      <c r="F778" t="s">
        <v>2057</v>
      </c>
      <c r="G778" t="s">
        <v>2058</v>
      </c>
      <c r="H778" t="s">
        <v>4736</v>
      </c>
      <c r="I778" t="s">
        <v>2060</v>
      </c>
      <c r="J778" t="s">
        <v>2061</v>
      </c>
      <c r="K778" t="s">
        <v>2061</v>
      </c>
      <c r="L778" t="s">
        <v>123</v>
      </c>
      <c r="M778" t="s">
        <v>4737</v>
      </c>
    </row>
    <row r="779" spans="1:13" ht="12.75">
      <c r="A779" t="s">
        <v>4738</v>
      </c>
      <c r="B779" t="s">
        <v>1935</v>
      </c>
      <c r="C779" t="s">
        <v>4707</v>
      </c>
      <c r="D779" t="s">
        <v>4739</v>
      </c>
      <c r="E779" t="s">
        <v>4239</v>
      </c>
      <c r="F779" t="s">
        <v>2217</v>
      </c>
      <c r="G779" t="s">
        <v>224</v>
      </c>
      <c r="H779" t="s">
        <v>4740</v>
      </c>
      <c r="I779" t="s">
        <v>2219</v>
      </c>
      <c r="J779" t="s">
        <v>2220</v>
      </c>
      <c r="K779" t="s">
        <v>2220</v>
      </c>
      <c r="L779" t="s">
        <v>123</v>
      </c>
      <c r="M779" t="s">
        <v>4741</v>
      </c>
    </row>
    <row r="780" spans="1:13" ht="12.75">
      <c r="A780" t="s">
        <v>4742</v>
      </c>
      <c r="B780" t="s">
        <v>1935</v>
      </c>
      <c r="C780" t="s">
        <v>602</v>
      </c>
      <c r="D780" t="s">
        <v>4743</v>
      </c>
      <c r="E780" t="s">
        <v>4744</v>
      </c>
      <c r="F780" t="s">
        <v>2981</v>
      </c>
      <c r="G780" t="s">
        <v>1976</v>
      </c>
      <c r="H780" t="s">
        <v>4745</v>
      </c>
      <c r="I780" t="s">
        <v>1942</v>
      </c>
      <c r="J780" t="s">
        <v>1943</v>
      </c>
      <c r="K780" t="s">
        <v>1943</v>
      </c>
      <c r="L780" t="s">
        <v>123</v>
      </c>
      <c r="M780" t="s">
        <v>4746</v>
      </c>
    </row>
    <row r="781" spans="1:13" ht="12.75">
      <c r="A781" t="s">
        <v>4747</v>
      </c>
      <c r="B781" t="s">
        <v>1935</v>
      </c>
      <c r="C781" t="s">
        <v>602</v>
      </c>
      <c r="D781" t="s">
        <v>4748</v>
      </c>
      <c r="E781" t="s">
        <v>4749</v>
      </c>
      <c r="F781" t="s">
        <v>2007</v>
      </c>
      <c r="G781" t="s">
        <v>2008</v>
      </c>
      <c r="H781" t="s">
        <v>4750</v>
      </c>
      <c r="I781" t="s">
        <v>1942</v>
      </c>
      <c r="J781" t="s">
        <v>1943</v>
      </c>
      <c r="K781" t="s">
        <v>473</v>
      </c>
      <c r="L781" t="s">
        <v>123</v>
      </c>
      <c r="M781" t="s">
        <v>4751</v>
      </c>
    </row>
    <row r="782" spans="1:13" ht="12.75">
      <c r="A782" t="s">
        <v>4752</v>
      </c>
      <c r="B782" t="s">
        <v>1935</v>
      </c>
      <c r="C782" t="s">
        <v>602</v>
      </c>
      <c r="D782" t="s">
        <v>4753</v>
      </c>
      <c r="E782" t="s">
        <v>4754</v>
      </c>
      <c r="F782" t="s">
        <v>2239</v>
      </c>
      <c r="G782" t="s">
        <v>2044</v>
      </c>
      <c r="H782" t="s">
        <v>4755</v>
      </c>
      <c r="I782" t="s">
        <v>2241</v>
      </c>
      <c r="J782" t="s">
        <v>2242</v>
      </c>
      <c r="K782" t="s">
        <v>2242</v>
      </c>
      <c r="L782" t="s">
        <v>123</v>
      </c>
      <c r="M782" t="s">
        <v>4756</v>
      </c>
    </row>
    <row r="783" spans="1:13" ht="12.75">
      <c r="A783" t="s">
        <v>4757</v>
      </c>
      <c r="B783" t="s">
        <v>1935</v>
      </c>
      <c r="C783" t="s">
        <v>602</v>
      </c>
      <c r="D783" t="s">
        <v>4758</v>
      </c>
      <c r="E783" t="s">
        <v>4759</v>
      </c>
      <c r="F783" t="s">
        <v>1988</v>
      </c>
      <c r="G783" t="s">
        <v>2008</v>
      </c>
      <c r="H783" t="s">
        <v>4760</v>
      </c>
      <c r="I783" t="s">
        <v>1942</v>
      </c>
      <c r="J783" t="s">
        <v>1943</v>
      </c>
      <c r="K783" t="s">
        <v>473</v>
      </c>
      <c r="L783" t="s">
        <v>123</v>
      </c>
      <c r="M783" t="s">
        <v>4761</v>
      </c>
    </row>
    <row r="784" spans="1:13" ht="12.75">
      <c r="A784" t="s">
        <v>4762</v>
      </c>
      <c r="B784" t="s">
        <v>1935</v>
      </c>
      <c r="C784" t="s">
        <v>602</v>
      </c>
      <c r="D784" t="s">
        <v>4763</v>
      </c>
      <c r="E784" t="s">
        <v>4764</v>
      </c>
      <c r="F784" t="s">
        <v>2484</v>
      </c>
      <c r="G784" t="s">
        <v>1976</v>
      </c>
      <c r="H784" t="s">
        <v>4765</v>
      </c>
      <c r="I784" t="s">
        <v>1942</v>
      </c>
      <c r="J784" t="s">
        <v>1943</v>
      </c>
      <c r="K784" t="s">
        <v>473</v>
      </c>
      <c r="L784" t="s">
        <v>123</v>
      </c>
      <c r="M784" t="s">
        <v>4766</v>
      </c>
    </row>
    <row r="785" spans="1:13" ht="12.75">
      <c r="A785" t="s">
        <v>4767</v>
      </c>
      <c r="B785" t="s">
        <v>1935</v>
      </c>
      <c r="C785" t="s">
        <v>602</v>
      </c>
      <c r="D785" t="s">
        <v>4768</v>
      </c>
      <c r="E785" t="s">
        <v>4769</v>
      </c>
      <c r="F785" t="s">
        <v>2106</v>
      </c>
      <c r="G785" t="s">
        <v>2107</v>
      </c>
      <c r="H785" t="s">
        <v>4770</v>
      </c>
      <c r="I785" t="s">
        <v>2109</v>
      </c>
      <c r="J785" t="s">
        <v>2110</v>
      </c>
      <c r="K785" t="s">
        <v>473</v>
      </c>
      <c r="L785" t="s">
        <v>123</v>
      </c>
      <c r="M785" t="s">
        <v>4771</v>
      </c>
    </row>
    <row r="786" spans="1:13" ht="12.75">
      <c r="A786" t="s">
        <v>4772</v>
      </c>
      <c r="B786" t="s">
        <v>1935</v>
      </c>
      <c r="C786" t="s">
        <v>602</v>
      </c>
      <c r="D786" t="s">
        <v>4773</v>
      </c>
      <c r="E786" t="s">
        <v>4533</v>
      </c>
      <c r="F786" t="s">
        <v>2147</v>
      </c>
      <c r="G786" t="s">
        <v>2148</v>
      </c>
      <c r="H786" t="s">
        <v>4774</v>
      </c>
      <c r="I786" t="s">
        <v>2150</v>
      </c>
      <c r="J786" t="s">
        <v>2151</v>
      </c>
      <c r="K786" t="s">
        <v>2151</v>
      </c>
      <c r="L786" t="s">
        <v>123</v>
      </c>
      <c r="M786" t="s">
        <v>4775</v>
      </c>
    </row>
    <row r="787" spans="1:13" ht="12.75">
      <c r="A787" t="s">
        <v>4776</v>
      </c>
      <c r="B787" t="s">
        <v>1935</v>
      </c>
      <c r="C787" t="s">
        <v>602</v>
      </c>
      <c r="D787" t="s">
        <v>4777</v>
      </c>
      <c r="E787" t="s">
        <v>4778</v>
      </c>
      <c r="F787" t="s">
        <v>2837</v>
      </c>
      <c r="G787" t="s">
        <v>2364</v>
      </c>
      <c r="H787" t="s">
        <v>4779</v>
      </c>
      <c r="I787" t="s">
        <v>2839</v>
      </c>
      <c r="J787" t="s">
        <v>2840</v>
      </c>
      <c r="K787" t="s">
        <v>2840</v>
      </c>
      <c r="L787" t="s">
        <v>123</v>
      </c>
      <c r="M787" t="s">
        <v>4780</v>
      </c>
    </row>
    <row r="788" spans="1:13" ht="12.75">
      <c r="A788" t="s">
        <v>4781</v>
      </c>
      <c r="B788" t="s">
        <v>1935</v>
      </c>
      <c r="C788" t="s">
        <v>602</v>
      </c>
      <c r="D788" t="s">
        <v>4782</v>
      </c>
      <c r="E788" t="s">
        <v>4783</v>
      </c>
      <c r="F788" t="s">
        <v>2303</v>
      </c>
      <c r="G788" t="s">
        <v>2304</v>
      </c>
      <c r="H788" t="s">
        <v>4784</v>
      </c>
      <c r="I788" t="s">
        <v>2306</v>
      </c>
      <c r="J788" t="s">
        <v>2307</v>
      </c>
      <c r="K788" t="s">
        <v>473</v>
      </c>
      <c r="L788" t="s">
        <v>123</v>
      </c>
      <c r="M788" t="s">
        <v>4785</v>
      </c>
    </row>
    <row r="789" spans="1:13" ht="12.75">
      <c r="A789" t="s">
        <v>4786</v>
      </c>
      <c r="B789" t="s">
        <v>1935</v>
      </c>
      <c r="C789" t="s">
        <v>602</v>
      </c>
      <c r="D789" t="s">
        <v>4787</v>
      </c>
      <c r="E789" t="s">
        <v>4788</v>
      </c>
      <c r="F789" t="s">
        <v>1954</v>
      </c>
      <c r="G789" t="s">
        <v>1955</v>
      </c>
      <c r="H789" t="s">
        <v>4789</v>
      </c>
      <c r="I789" t="s">
        <v>1942</v>
      </c>
      <c r="J789" t="s">
        <v>1943</v>
      </c>
      <c r="K789" t="s">
        <v>473</v>
      </c>
      <c r="L789" t="s">
        <v>123</v>
      </c>
      <c r="M789" t="s">
        <v>4790</v>
      </c>
    </row>
    <row r="790" spans="1:13" ht="12.75">
      <c r="A790" t="s">
        <v>4791</v>
      </c>
      <c r="B790" t="s">
        <v>1935</v>
      </c>
      <c r="C790" t="s">
        <v>602</v>
      </c>
      <c r="D790" t="s">
        <v>4792</v>
      </c>
      <c r="E790" t="s">
        <v>4793</v>
      </c>
      <c r="F790" t="s">
        <v>2030</v>
      </c>
      <c r="G790" t="s">
        <v>2031</v>
      </c>
      <c r="H790" t="s">
        <v>4794</v>
      </c>
      <c r="I790" t="s">
        <v>1942</v>
      </c>
      <c r="J790" t="s">
        <v>1943</v>
      </c>
      <c r="K790" t="s">
        <v>4795</v>
      </c>
      <c r="L790" t="s">
        <v>123</v>
      </c>
      <c r="M790" t="s">
        <v>4796</v>
      </c>
    </row>
    <row r="791" spans="1:13" ht="12.75">
      <c r="A791" t="s">
        <v>4797</v>
      </c>
      <c r="B791" t="s">
        <v>1935</v>
      </c>
      <c r="C791" t="s">
        <v>602</v>
      </c>
      <c r="D791" t="s">
        <v>4798</v>
      </c>
      <c r="E791" t="s">
        <v>4799</v>
      </c>
      <c r="F791" t="s">
        <v>2981</v>
      </c>
      <c r="G791" t="s">
        <v>1976</v>
      </c>
      <c r="H791" t="s">
        <v>4800</v>
      </c>
      <c r="I791" t="s">
        <v>1942</v>
      </c>
      <c r="J791" t="s">
        <v>1943</v>
      </c>
      <c r="K791" t="s">
        <v>1943</v>
      </c>
      <c r="L791" t="s">
        <v>123</v>
      </c>
      <c r="M791" t="s">
        <v>4801</v>
      </c>
    </row>
    <row r="792" spans="1:13" ht="12.75">
      <c r="A792" t="s">
        <v>4802</v>
      </c>
      <c r="B792" t="s">
        <v>1935</v>
      </c>
      <c r="C792" t="s">
        <v>1919</v>
      </c>
      <c r="D792" t="s">
        <v>4803</v>
      </c>
      <c r="E792" t="s">
        <v>4804</v>
      </c>
      <c r="F792" t="s">
        <v>1961</v>
      </c>
      <c r="G792" t="s">
        <v>1962</v>
      </c>
      <c r="H792" t="s">
        <v>4805</v>
      </c>
      <c r="I792" t="s">
        <v>1942</v>
      </c>
      <c r="J792" t="s">
        <v>1943</v>
      </c>
      <c r="K792" t="s">
        <v>1943</v>
      </c>
      <c r="L792" t="s">
        <v>123</v>
      </c>
      <c r="M792" t="s">
        <v>4806</v>
      </c>
    </row>
    <row r="793" spans="1:13" ht="12.75">
      <c r="A793" t="s">
        <v>4807</v>
      </c>
      <c r="B793" t="s">
        <v>1935</v>
      </c>
      <c r="C793" t="s">
        <v>608</v>
      </c>
      <c r="D793" t="s">
        <v>4808</v>
      </c>
      <c r="E793" t="s">
        <v>4809</v>
      </c>
      <c r="F793" t="s">
        <v>3173</v>
      </c>
      <c r="G793" t="s">
        <v>2491</v>
      </c>
      <c r="H793" t="s">
        <v>4810</v>
      </c>
      <c r="I793" t="s">
        <v>1942</v>
      </c>
      <c r="J793" t="s">
        <v>1943</v>
      </c>
      <c r="K793" t="s">
        <v>1943</v>
      </c>
      <c r="L793" t="s">
        <v>123</v>
      </c>
      <c r="M793" t="s">
        <v>4811</v>
      </c>
    </row>
    <row r="794" spans="1:13" ht="12.75">
      <c r="A794" t="s">
        <v>4813</v>
      </c>
      <c r="B794" t="s">
        <v>4812</v>
      </c>
      <c r="C794" t="s">
        <v>114</v>
      </c>
      <c r="D794" t="s">
        <v>4814</v>
      </c>
      <c r="E794" t="s">
        <v>4815</v>
      </c>
      <c r="F794" t="s">
        <v>4816</v>
      </c>
      <c r="G794" t="s">
        <v>4817</v>
      </c>
      <c r="H794" t="s">
        <v>4818</v>
      </c>
      <c r="I794" t="s">
        <v>4819</v>
      </c>
      <c r="J794" t="s">
        <v>4820</v>
      </c>
      <c r="K794" t="s">
        <v>4820</v>
      </c>
      <c r="L794" t="s">
        <v>123</v>
      </c>
      <c r="M794" t="s">
        <v>4821</v>
      </c>
    </row>
    <row r="795" spans="1:13" ht="12.75">
      <c r="A795" t="s">
        <v>4822</v>
      </c>
      <c r="B795" t="s">
        <v>4812</v>
      </c>
      <c r="C795" t="s">
        <v>114</v>
      </c>
      <c r="D795" t="s">
        <v>4823</v>
      </c>
      <c r="E795" t="s">
        <v>4824</v>
      </c>
      <c r="F795" t="s">
        <v>4825</v>
      </c>
      <c r="G795" t="s">
        <v>4826</v>
      </c>
      <c r="H795" t="s">
        <v>4827</v>
      </c>
      <c r="I795" t="s">
        <v>4828</v>
      </c>
      <c r="J795" t="s">
        <v>4823</v>
      </c>
      <c r="K795" t="s">
        <v>4823</v>
      </c>
      <c r="L795" t="s">
        <v>123</v>
      </c>
      <c r="M795" t="s">
        <v>4829</v>
      </c>
    </row>
    <row r="796" spans="1:13" ht="12.75">
      <c r="A796" t="s">
        <v>4830</v>
      </c>
      <c r="B796" t="s">
        <v>4812</v>
      </c>
      <c r="C796" t="s">
        <v>114</v>
      </c>
      <c r="D796" t="s">
        <v>4831</v>
      </c>
      <c r="E796" t="s">
        <v>4832</v>
      </c>
      <c r="F796" t="s">
        <v>4833</v>
      </c>
      <c r="G796" t="s">
        <v>4834</v>
      </c>
      <c r="H796" t="s">
        <v>4835</v>
      </c>
      <c r="I796" t="s">
        <v>4836</v>
      </c>
      <c r="J796" t="s">
        <v>4837</v>
      </c>
      <c r="K796" t="s">
        <v>4837</v>
      </c>
      <c r="L796" t="s">
        <v>123</v>
      </c>
      <c r="M796" t="s">
        <v>4838</v>
      </c>
    </row>
    <row r="797" spans="1:13" ht="12.75">
      <c r="A797" t="s">
        <v>4839</v>
      </c>
      <c r="B797" t="s">
        <v>4812</v>
      </c>
      <c r="C797" t="s">
        <v>114</v>
      </c>
      <c r="D797" t="s">
        <v>4840</v>
      </c>
      <c r="E797" t="s">
        <v>4841</v>
      </c>
      <c r="F797" t="s">
        <v>4842</v>
      </c>
      <c r="G797" t="s">
        <v>4843</v>
      </c>
      <c r="H797" t="s">
        <v>4844</v>
      </c>
      <c r="I797" t="s">
        <v>4845</v>
      </c>
      <c r="J797" t="s">
        <v>4840</v>
      </c>
      <c r="K797" t="s">
        <v>4840</v>
      </c>
      <c r="L797" t="s">
        <v>123</v>
      </c>
      <c r="M797" t="s">
        <v>4846</v>
      </c>
    </row>
    <row r="798" spans="1:13" ht="12.75">
      <c r="A798" t="s">
        <v>4847</v>
      </c>
      <c r="B798" t="s">
        <v>4812</v>
      </c>
      <c r="C798" t="s">
        <v>114</v>
      </c>
      <c r="D798" t="s">
        <v>4848</v>
      </c>
      <c r="E798" t="s">
        <v>4849</v>
      </c>
      <c r="F798" t="s">
        <v>4850</v>
      </c>
      <c r="G798" t="s">
        <v>4826</v>
      </c>
      <c r="H798" t="s">
        <v>4851</v>
      </c>
      <c r="I798" t="s">
        <v>4852</v>
      </c>
      <c r="J798" t="s">
        <v>4853</v>
      </c>
      <c r="K798" t="s">
        <v>4854</v>
      </c>
      <c r="L798" t="s">
        <v>123</v>
      </c>
      <c r="M798" t="s">
        <v>4855</v>
      </c>
    </row>
    <row r="799" spans="1:13" ht="12.75">
      <c r="A799" t="s">
        <v>4856</v>
      </c>
      <c r="B799" t="s">
        <v>4812</v>
      </c>
      <c r="C799" t="s">
        <v>114</v>
      </c>
      <c r="D799" t="s">
        <v>4857</v>
      </c>
      <c r="E799" t="s">
        <v>4858</v>
      </c>
      <c r="F799" t="s">
        <v>4850</v>
      </c>
      <c r="G799" t="s">
        <v>4826</v>
      </c>
      <c r="H799" t="s">
        <v>4859</v>
      </c>
      <c r="I799" t="s">
        <v>4852</v>
      </c>
      <c r="J799" t="s">
        <v>4853</v>
      </c>
      <c r="K799" t="s">
        <v>4853</v>
      </c>
      <c r="L799" t="s">
        <v>123</v>
      </c>
      <c r="M799" t="s">
        <v>4860</v>
      </c>
    </row>
    <row r="800" spans="1:13" ht="12.75">
      <c r="A800" t="s">
        <v>4861</v>
      </c>
      <c r="B800" t="s">
        <v>4812</v>
      </c>
      <c r="C800" t="s">
        <v>114</v>
      </c>
      <c r="D800" t="s">
        <v>4862</v>
      </c>
      <c r="E800" t="s">
        <v>4863</v>
      </c>
      <c r="F800" t="s">
        <v>4864</v>
      </c>
      <c r="G800" t="s">
        <v>4817</v>
      </c>
      <c r="H800" t="s">
        <v>4865</v>
      </c>
      <c r="I800" t="s">
        <v>4866</v>
      </c>
      <c r="J800" t="s">
        <v>4867</v>
      </c>
      <c r="K800" t="s">
        <v>4867</v>
      </c>
      <c r="L800" t="s">
        <v>123</v>
      </c>
      <c r="M800" t="s">
        <v>4868</v>
      </c>
    </row>
    <row r="801" spans="1:13" ht="12.75">
      <c r="A801" t="s">
        <v>4869</v>
      </c>
      <c r="B801" t="s">
        <v>4812</v>
      </c>
      <c r="C801" t="s">
        <v>114</v>
      </c>
      <c r="D801" t="s">
        <v>4870</v>
      </c>
      <c r="E801" t="s">
        <v>4871</v>
      </c>
      <c r="F801" t="s">
        <v>4864</v>
      </c>
      <c r="G801" t="s">
        <v>4817</v>
      </c>
      <c r="H801" t="s">
        <v>4872</v>
      </c>
      <c r="I801" t="s">
        <v>4866</v>
      </c>
      <c r="J801" t="s">
        <v>4867</v>
      </c>
      <c r="K801" t="s">
        <v>4867</v>
      </c>
      <c r="L801" t="s">
        <v>123</v>
      </c>
      <c r="M801" t="s">
        <v>4873</v>
      </c>
    </row>
    <row r="802" spans="1:13" ht="12.75">
      <c r="A802" t="s">
        <v>4874</v>
      </c>
      <c r="B802" t="s">
        <v>4812</v>
      </c>
      <c r="C802" t="s">
        <v>114</v>
      </c>
      <c r="D802" t="s">
        <v>4875</v>
      </c>
      <c r="E802" t="s">
        <v>1589</v>
      </c>
      <c r="F802" t="s">
        <v>4876</v>
      </c>
      <c r="G802" t="s">
        <v>4877</v>
      </c>
      <c r="H802" t="s">
        <v>4878</v>
      </c>
      <c r="I802" t="s">
        <v>4879</v>
      </c>
      <c r="J802" t="s">
        <v>4880</v>
      </c>
      <c r="K802" t="s">
        <v>4880</v>
      </c>
      <c r="L802" t="s">
        <v>123</v>
      </c>
      <c r="M802" t="s">
        <v>4881</v>
      </c>
    </row>
    <row r="803" spans="1:13" ht="12.75">
      <c r="A803" t="s">
        <v>4882</v>
      </c>
      <c r="B803" t="s">
        <v>4812</v>
      </c>
      <c r="C803" t="s">
        <v>114</v>
      </c>
      <c r="D803" t="s">
        <v>4883</v>
      </c>
      <c r="E803" t="s">
        <v>4884</v>
      </c>
      <c r="F803" t="s">
        <v>4885</v>
      </c>
      <c r="G803" t="s">
        <v>4817</v>
      </c>
      <c r="H803" t="s">
        <v>4886</v>
      </c>
      <c r="I803" t="s">
        <v>4887</v>
      </c>
      <c r="J803" t="s">
        <v>4888</v>
      </c>
      <c r="K803" t="s">
        <v>4888</v>
      </c>
      <c r="L803" t="s">
        <v>123</v>
      </c>
      <c r="M803" t="s">
        <v>4889</v>
      </c>
    </row>
    <row r="804" spans="1:13" ht="12.75">
      <c r="A804" t="s">
        <v>4890</v>
      </c>
      <c r="B804" t="s">
        <v>4812</v>
      </c>
      <c r="C804" t="s">
        <v>114</v>
      </c>
      <c r="D804" t="s">
        <v>4891</v>
      </c>
      <c r="E804" t="s">
        <v>4892</v>
      </c>
      <c r="F804" t="s">
        <v>4885</v>
      </c>
      <c r="G804" t="s">
        <v>4817</v>
      </c>
      <c r="H804" t="s">
        <v>4893</v>
      </c>
      <c r="I804" t="s">
        <v>4887</v>
      </c>
      <c r="J804" t="s">
        <v>4888</v>
      </c>
      <c r="K804" t="s">
        <v>4888</v>
      </c>
      <c r="L804" t="s">
        <v>123</v>
      </c>
      <c r="M804" t="s">
        <v>4894</v>
      </c>
    </row>
    <row r="805" spans="1:13" ht="12.75">
      <c r="A805" t="s">
        <v>4895</v>
      </c>
      <c r="B805" t="s">
        <v>4812</v>
      </c>
      <c r="C805" t="s">
        <v>114</v>
      </c>
      <c r="D805" t="s">
        <v>4896</v>
      </c>
      <c r="E805" t="s">
        <v>4897</v>
      </c>
      <c r="F805" t="s">
        <v>4898</v>
      </c>
      <c r="G805" t="s">
        <v>4899</v>
      </c>
      <c r="H805" t="s">
        <v>4900</v>
      </c>
      <c r="I805" t="s">
        <v>4901</v>
      </c>
      <c r="J805" t="s">
        <v>4902</v>
      </c>
      <c r="K805" t="s">
        <v>4902</v>
      </c>
      <c r="L805" t="s">
        <v>123</v>
      </c>
      <c r="M805" t="s">
        <v>4903</v>
      </c>
    </row>
    <row r="806" spans="1:13" ht="12.75">
      <c r="A806" t="s">
        <v>4904</v>
      </c>
      <c r="B806" t="s">
        <v>4812</v>
      </c>
      <c r="C806" t="s">
        <v>114</v>
      </c>
      <c r="D806" t="s">
        <v>4905</v>
      </c>
      <c r="E806" t="s">
        <v>4906</v>
      </c>
      <c r="F806" t="s">
        <v>4907</v>
      </c>
      <c r="G806" t="s">
        <v>4899</v>
      </c>
      <c r="H806" t="s">
        <v>4908</v>
      </c>
      <c r="I806" t="s">
        <v>4901</v>
      </c>
      <c r="J806" t="s">
        <v>4902</v>
      </c>
      <c r="K806" t="s">
        <v>4902</v>
      </c>
      <c r="L806" t="s">
        <v>123</v>
      </c>
      <c r="M806" t="s">
        <v>4909</v>
      </c>
    </row>
    <row r="807" spans="1:13" ht="12.75">
      <c r="A807" t="s">
        <v>4910</v>
      </c>
      <c r="B807" t="s">
        <v>4812</v>
      </c>
      <c r="C807" t="s">
        <v>114</v>
      </c>
      <c r="D807" t="s">
        <v>4911</v>
      </c>
      <c r="E807" t="s">
        <v>4912</v>
      </c>
      <c r="F807" t="s">
        <v>4913</v>
      </c>
      <c r="G807" t="s">
        <v>4899</v>
      </c>
      <c r="H807" t="s">
        <v>4914</v>
      </c>
      <c r="I807" t="s">
        <v>4901</v>
      </c>
      <c r="J807" t="s">
        <v>4902</v>
      </c>
      <c r="K807" t="s">
        <v>4902</v>
      </c>
      <c r="L807" t="s">
        <v>123</v>
      </c>
      <c r="M807" t="s">
        <v>4915</v>
      </c>
    </row>
    <row r="808" spans="1:13" ht="12.75">
      <c r="A808" t="s">
        <v>4916</v>
      </c>
      <c r="B808" t="s">
        <v>4812</v>
      </c>
      <c r="C808" t="s">
        <v>114</v>
      </c>
      <c r="D808" t="s">
        <v>4917</v>
      </c>
      <c r="E808" t="s">
        <v>4918</v>
      </c>
      <c r="F808" t="s">
        <v>4919</v>
      </c>
      <c r="G808" t="s">
        <v>4920</v>
      </c>
      <c r="H808" t="s">
        <v>4921</v>
      </c>
      <c r="I808" t="s">
        <v>4922</v>
      </c>
      <c r="J808" t="s">
        <v>4923</v>
      </c>
      <c r="K808" t="s">
        <v>4923</v>
      </c>
      <c r="L808" t="s">
        <v>123</v>
      </c>
      <c r="M808" t="s">
        <v>4924</v>
      </c>
    </row>
    <row r="809" spans="1:13" ht="12.75">
      <c r="A809" t="s">
        <v>4925</v>
      </c>
      <c r="B809" t="s">
        <v>4812</v>
      </c>
      <c r="C809" t="s">
        <v>114</v>
      </c>
      <c r="D809" t="s">
        <v>4926</v>
      </c>
      <c r="E809" t="s">
        <v>4927</v>
      </c>
      <c r="F809" t="s">
        <v>4928</v>
      </c>
      <c r="G809" t="s">
        <v>4817</v>
      </c>
      <c r="H809" t="s">
        <v>4929</v>
      </c>
      <c r="I809" t="s">
        <v>4930</v>
      </c>
      <c r="J809" t="s">
        <v>4931</v>
      </c>
      <c r="K809" t="s">
        <v>4931</v>
      </c>
      <c r="L809" t="s">
        <v>123</v>
      </c>
      <c r="M809" t="s">
        <v>4932</v>
      </c>
    </row>
    <row r="810" spans="1:13" ht="12.75">
      <c r="A810" t="s">
        <v>4933</v>
      </c>
      <c r="B810" t="s">
        <v>4812</v>
      </c>
      <c r="C810" t="s">
        <v>114</v>
      </c>
      <c r="D810" t="s">
        <v>4934</v>
      </c>
      <c r="E810" t="s">
        <v>4935</v>
      </c>
      <c r="F810" t="s">
        <v>4928</v>
      </c>
      <c r="G810" t="s">
        <v>4817</v>
      </c>
      <c r="H810" t="s">
        <v>4936</v>
      </c>
      <c r="I810" t="s">
        <v>4930</v>
      </c>
      <c r="J810" t="s">
        <v>4931</v>
      </c>
      <c r="K810" t="s">
        <v>4937</v>
      </c>
      <c r="L810" t="s">
        <v>123</v>
      </c>
      <c r="M810" t="s">
        <v>4938</v>
      </c>
    </row>
    <row r="811" spans="1:13" ht="12.75">
      <c r="A811" t="s">
        <v>4939</v>
      </c>
      <c r="B811" t="s">
        <v>4812</v>
      </c>
      <c r="C811" t="s">
        <v>114</v>
      </c>
      <c r="D811" t="s">
        <v>4940</v>
      </c>
      <c r="E811" t="s">
        <v>4941</v>
      </c>
      <c r="F811" t="s">
        <v>4928</v>
      </c>
      <c r="G811" t="s">
        <v>4817</v>
      </c>
      <c r="H811" t="s">
        <v>4942</v>
      </c>
      <c r="I811" t="s">
        <v>4930</v>
      </c>
      <c r="J811" t="s">
        <v>4931</v>
      </c>
      <c r="K811" t="s">
        <v>4931</v>
      </c>
      <c r="L811" t="s">
        <v>123</v>
      </c>
      <c r="M811" t="s">
        <v>4943</v>
      </c>
    </row>
    <row r="812" spans="1:13" ht="12.75">
      <c r="A812" t="s">
        <v>4944</v>
      </c>
      <c r="B812" t="s">
        <v>4812</v>
      </c>
      <c r="C812" t="s">
        <v>114</v>
      </c>
      <c r="D812" t="s">
        <v>4945</v>
      </c>
      <c r="E812" t="s">
        <v>4946</v>
      </c>
      <c r="F812" t="s">
        <v>4928</v>
      </c>
      <c r="G812" t="s">
        <v>4817</v>
      </c>
      <c r="H812" t="s">
        <v>4947</v>
      </c>
      <c r="I812" t="s">
        <v>4930</v>
      </c>
      <c r="J812" t="s">
        <v>4931</v>
      </c>
      <c r="K812" t="s">
        <v>4931</v>
      </c>
      <c r="L812" t="s">
        <v>123</v>
      </c>
      <c r="M812" t="s">
        <v>4948</v>
      </c>
    </row>
    <row r="813" spans="1:13" ht="12.75">
      <c r="A813" t="s">
        <v>4949</v>
      </c>
      <c r="B813" t="s">
        <v>4812</v>
      </c>
      <c r="C813" t="s">
        <v>114</v>
      </c>
      <c r="D813" t="s">
        <v>919</v>
      </c>
      <c r="E813" t="s">
        <v>4950</v>
      </c>
      <c r="F813" t="s">
        <v>4951</v>
      </c>
      <c r="G813" t="s">
        <v>4952</v>
      </c>
      <c r="H813" t="s">
        <v>4953</v>
      </c>
      <c r="I813" t="s">
        <v>4954</v>
      </c>
      <c r="J813" t="s">
        <v>4955</v>
      </c>
      <c r="K813" t="s">
        <v>4955</v>
      </c>
      <c r="L813" t="s">
        <v>123</v>
      </c>
      <c r="M813" t="s">
        <v>4956</v>
      </c>
    </row>
    <row r="814" spans="1:13" ht="12.75">
      <c r="A814" t="s">
        <v>4957</v>
      </c>
      <c r="B814" t="s">
        <v>4812</v>
      </c>
      <c r="C814" t="s">
        <v>114</v>
      </c>
      <c r="D814" t="s">
        <v>4958</v>
      </c>
      <c r="E814" t="s">
        <v>4959</v>
      </c>
      <c r="F814" t="s">
        <v>4816</v>
      </c>
      <c r="G814" t="s">
        <v>4817</v>
      </c>
      <c r="H814" t="s">
        <v>4960</v>
      </c>
      <c r="I814" t="s">
        <v>4819</v>
      </c>
      <c r="J814" t="s">
        <v>4820</v>
      </c>
      <c r="K814" t="s">
        <v>4820</v>
      </c>
      <c r="L814" t="s">
        <v>123</v>
      </c>
      <c r="M814" t="s">
        <v>4961</v>
      </c>
    </row>
    <row r="815" spans="1:13" ht="12.75">
      <c r="A815" t="s">
        <v>4962</v>
      </c>
      <c r="B815" t="s">
        <v>4812</v>
      </c>
      <c r="C815" t="s">
        <v>138</v>
      </c>
      <c r="D815" t="s">
        <v>4963</v>
      </c>
      <c r="E815" t="s">
        <v>4964</v>
      </c>
      <c r="F815" t="s">
        <v>4965</v>
      </c>
      <c r="G815" t="s">
        <v>4920</v>
      </c>
      <c r="H815" t="s">
        <v>4966</v>
      </c>
      <c r="I815" t="s">
        <v>4967</v>
      </c>
      <c r="J815" t="s">
        <v>4968</v>
      </c>
      <c r="K815" t="s">
        <v>4968</v>
      </c>
      <c r="L815" t="s">
        <v>123</v>
      </c>
      <c r="M815" t="s">
        <v>4969</v>
      </c>
    </row>
    <row r="816" spans="1:13" ht="12.75">
      <c r="A816" t="s">
        <v>4970</v>
      </c>
      <c r="B816" t="s">
        <v>4812</v>
      </c>
      <c r="C816" t="s">
        <v>138</v>
      </c>
      <c r="D816" t="s">
        <v>4971</v>
      </c>
      <c r="E816" t="s">
        <v>4972</v>
      </c>
      <c r="F816" t="s">
        <v>4973</v>
      </c>
      <c r="G816" t="s">
        <v>4834</v>
      </c>
      <c r="H816" t="s">
        <v>4974</v>
      </c>
      <c r="I816" t="s">
        <v>4975</v>
      </c>
      <c r="J816" t="s">
        <v>4976</v>
      </c>
      <c r="K816" t="s">
        <v>4976</v>
      </c>
      <c r="L816" t="s">
        <v>123</v>
      </c>
      <c r="M816" t="s">
        <v>4977</v>
      </c>
    </row>
    <row r="817" spans="1:13" ht="12.75">
      <c r="A817" t="s">
        <v>4978</v>
      </c>
      <c r="B817" t="s">
        <v>4812</v>
      </c>
      <c r="C817" t="s">
        <v>138</v>
      </c>
      <c r="D817" t="s">
        <v>4979</v>
      </c>
      <c r="E817" t="s">
        <v>4980</v>
      </c>
      <c r="F817" t="s">
        <v>4981</v>
      </c>
      <c r="G817" t="s">
        <v>4982</v>
      </c>
      <c r="H817" t="s">
        <v>4983</v>
      </c>
      <c r="I817" t="s">
        <v>4984</v>
      </c>
      <c r="J817" t="s">
        <v>4985</v>
      </c>
      <c r="K817" t="s">
        <v>4985</v>
      </c>
      <c r="L817" t="s">
        <v>123</v>
      </c>
      <c r="M817" t="s">
        <v>4986</v>
      </c>
    </row>
    <row r="818" spans="1:13" ht="12.75">
      <c r="A818" t="s">
        <v>4987</v>
      </c>
      <c r="B818" t="s">
        <v>4812</v>
      </c>
      <c r="C818" t="s">
        <v>138</v>
      </c>
      <c r="D818" t="s">
        <v>4988</v>
      </c>
      <c r="E818" t="s">
        <v>4989</v>
      </c>
      <c r="F818" t="s">
        <v>4990</v>
      </c>
      <c r="G818" t="s">
        <v>4991</v>
      </c>
      <c r="H818" t="s">
        <v>4992</v>
      </c>
      <c r="I818" t="s">
        <v>4993</v>
      </c>
      <c r="J818" t="s">
        <v>4994</v>
      </c>
      <c r="K818" t="s">
        <v>4994</v>
      </c>
      <c r="L818" t="s">
        <v>123</v>
      </c>
      <c r="M818" t="s">
        <v>4995</v>
      </c>
    </row>
    <row r="819" spans="1:13" ht="12.75">
      <c r="A819" t="s">
        <v>4996</v>
      </c>
      <c r="B819" t="s">
        <v>4812</v>
      </c>
      <c r="C819" t="s">
        <v>138</v>
      </c>
      <c r="D819" t="s">
        <v>4997</v>
      </c>
      <c r="E819" t="s">
        <v>4998</v>
      </c>
      <c r="F819" t="s">
        <v>4973</v>
      </c>
      <c r="G819" t="s">
        <v>4834</v>
      </c>
      <c r="H819" t="s">
        <v>4999</v>
      </c>
      <c r="I819" t="s">
        <v>5000</v>
      </c>
      <c r="J819" t="s">
        <v>5001</v>
      </c>
      <c r="K819" t="s">
        <v>5001</v>
      </c>
      <c r="L819" t="s">
        <v>123</v>
      </c>
      <c r="M819" t="s">
        <v>5002</v>
      </c>
    </row>
    <row r="820" spans="1:13" ht="12.75">
      <c r="A820" t="s">
        <v>5003</v>
      </c>
      <c r="B820" t="s">
        <v>4812</v>
      </c>
      <c r="C820" t="s">
        <v>138</v>
      </c>
      <c r="D820" t="s">
        <v>5004</v>
      </c>
      <c r="E820" t="s">
        <v>5005</v>
      </c>
      <c r="F820" t="s">
        <v>5006</v>
      </c>
      <c r="G820" t="s">
        <v>4982</v>
      </c>
      <c r="H820" t="s">
        <v>5007</v>
      </c>
      <c r="I820" t="s">
        <v>5008</v>
      </c>
      <c r="J820" t="s">
        <v>5009</v>
      </c>
      <c r="K820" t="s">
        <v>5009</v>
      </c>
      <c r="L820" t="s">
        <v>123</v>
      </c>
      <c r="M820" t="s">
        <v>5010</v>
      </c>
    </row>
    <row r="821" spans="1:13" ht="12.75">
      <c r="A821" t="s">
        <v>5011</v>
      </c>
      <c r="B821" t="s">
        <v>4812</v>
      </c>
      <c r="C821" t="s">
        <v>138</v>
      </c>
      <c r="D821" t="s">
        <v>5012</v>
      </c>
      <c r="E821" t="s">
        <v>5013</v>
      </c>
      <c r="F821" t="s">
        <v>5014</v>
      </c>
      <c r="G821" t="s">
        <v>4982</v>
      </c>
      <c r="H821" t="s">
        <v>5015</v>
      </c>
      <c r="I821" t="s">
        <v>5016</v>
      </c>
      <c r="J821" t="s">
        <v>5017</v>
      </c>
      <c r="K821" t="s">
        <v>5017</v>
      </c>
      <c r="L821" t="s">
        <v>123</v>
      </c>
      <c r="M821" t="s">
        <v>5018</v>
      </c>
    </row>
    <row r="822" spans="1:13" ht="12.75">
      <c r="A822" t="s">
        <v>5019</v>
      </c>
      <c r="B822" t="s">
        <v>4812</v>
      </c>
      <c r="C822" t="s">
        <v>138</v>
      </c>
      <c r="D822" t="s">
        <v>5020</v>
      </c>
      <c r="E822" t="s">
        <v>5021</v>
      </c>
      <c r="F822" t="s">
        <v>5022</v>
      </c>
      <c r="G822" t="s">
        <v>4899</v>
      </c>
      <c r="H822" t="s">
        <v>5023</v>
      </c>
      <c r="I822" t="s">
        <v>4901</v>
      </c>
      <c r="J822" t="s">
        <v>4902</v>
      </c>
      <c r="K822" t="s">
        <v>5024</v>
      </c>
      <c r="L822" t="s">
        <v>123</v>
      </c>
      <c r="M822" t="s">
        <v>5025</v>
      </c>
    </row>
    <row r="823" spans="1:13" ht="12.75">
      <c r="A823" t="s">
        <v>5026</v>
      </c>
      <c r="B823" t="s">
        <v>4812</v>
      </c>
      <c r="C823" t="s">
        <v>138</v>
      </c>
      <c r="D823" t="s">
        <v>5027</v>
      </c>
      <c r="E823" t="s">
        <v>5028</v>
      </c>
      <c r="F823" t="s">
        <v>4833</v>
      </c>
      <c r="G823" t="s">
        <v>4834</v>
      </c>
      <c r="H823" t="s">
        <v>5029</v>
      </c>
      <c r="I823" t="s">
        <v>4836</v>
      </c>
      <c r="J823" t="s">
        <v>4837</v>
      </c>
      <c r="K823" t="s">
        <v>5030</v>
      </c>
      <c r="L823" t="s">
        <v>123</v>
      </c>
      <c r="M823" t="s">
        <v>5031</v>
      </c>
    </row>
    <row r="824" spans="1:13" ht="12.75">
      <c r="A824" t="s">
        <v>5032</v>
      </c>
      <c r="B824" t="s">
        <v>4812</v>
      </c>
      <c r="C824" t="s">
        <v>138</v>
      </c>
      <c r="D824" t="s">
        <v>5033</v>
      </c>
      <c r="E824" t="s">
        <v>2208</v>
      </c>
      <c r="F824" t="s">
        <v>4990</v>
      </c>
      <c r="G824" t="s">
        <v>4991</v>
      </c>
      <c r="H824" t="s">
        <v>5034</v>
      </c>
      <c r="I824" t="s">
        <v>5035</v>
      </c>
      <c r="J824" t="s">
        <v>5036</v>
      </c>
      <c r="K824" t="s">
        <v>5036</v>
      </c>
      <c r="L824" t="s">
        <v>123</v>
      </c>
      <c r="M824" t="s">
        <v>5037</v>
      </c>
    </row>
    <row r="825" spans="1:13" ht="12.75">
      <c r="A825" t="s">
        <v>5038</v>
      </c>
      <c r="B825" t="s">
        <v>4812</v>
      </c>
      <c r="C825" t="s">
        <v>138</v>
      </c>
      <c r="D825" t="s">
        <v>5039</v>
      </c>
      <c r="E825" t="s">
        <v>5040</v>
      </c>
      <c r="F825" t="s">
        <v>5041</v>
      </c>
      <c r="G825" t="s">
        <v>5042</v>
      </c>
      <c r="H825" t="s">
        <v>5043</v>
      </c>
      <c r="I825" t="s">
        <v>5044</v>
      </c>
      <c r="J825" t="s">
        <v>5045</v>
      </c>
      <c r="K825" t="s">
        <v>5045</v>
      </c>
      <c r="L825" t="s">
        <v>123</v>
      </c>
      <c r="M825" t="s">
        <v>5046</v>
      </c>
    </row>
    <row r="826" spans="1:13" ht="12.75">
      <c r="A826" t="s">
        <v>5047</v>
      </c>
      <c r="B826" t="s">
        <v>4812</v>
      </c>
      <c r="C826" t="s">
        <v>138</v>
      </c>
      <c r="D826" t="s">
        <v>5048</v>
      </c>
      <c r="E826" t="s">
        <v>5049</v>
      </c>
      <c r="F826" t="s">
        <v>5050</v>
      </c>
      <c r="G826" t="s">
        <v>5042</v>
      </c>
      <c r="H826" t="s">
        <v>5051</v>
      </c>
      <c r="I826" t="s">
        <v>5052</v>
      </c>
      <c r="J826" t="s">
        <v>5053</v>
      </c>
      <c r="K826" t="s">
        <v>5053</v>
      </c>
      <c r="L826" t="s">
        <v>123</v>
      </c>
      <c r="M826" t="s">
        <v>5054</v>
      </c>
    </row>
    <row r="827" spans="1:13" ht="12.75">
      <c r="A827" t="s">
        <v>5055</v>
      </c>
      <c r="B827" t="s">
        <v>4812</v>
      </c>
      <c r="C827" t="s">
        <v>138</v>
      </c>
      <c r="D827" t="s">
        <v>5056</v>
      </c>
      <c r="E827" t="s">
        <v>5057</v>
      </c>
      <c r="F827" t="s">
        <v>5058</v>
      </c>
      <c r="G827" t="s">
        <v>4877</v>
      </c>
      <c r="H827" t="s">
        <v>5059</v>
      </c>
      <c r="I827" t="s">
        <v>5060</v>
      </c>
      <c r="J827" t="s">
        <v>5061</v>
      </c>
      <c r="K827" t="s">
        <v>5061</v>
      </c>
      <c r="L827" t="s">
        <v>123</v>
      </c>
      <c r="M827" t="s">
        <v>5062</v>
      </c>
    </row>
    <row r="828" spans="1:13" ht="12.75">
      <c r="A828" t="s">
        <v>5063</v>
      </c>
      <c r="B828" t="s">
        <v>4812</v>
      </c>
      <c r="C828" t="s">
        <v>138</v>
      </c>
      <c r="D828" t="s">
        <v>5064</v>
      </c>
      <c r="E828" t="s">
        <v>5065</v>
      </c>
      <c r="F828" t="s">
        <v>5066</v>
      </c>
      <c r="G828" t="s">
        <v>4834</v>
      </c>
      <c r="H828" t="s">
        <v>5067</v>
      </c>
      <c r="I828" t="s">
        <v>5068</v>
      </c>
      <c r="J828" t="s">
        <v>5069</v>
      </c>
      <c r="K828" t="s">
        <v>5069</v>
      </c>
      <c r="L828" t="s">
        <v>123</v>
      </c>
      <c r="M828" t="s">
        <v>5070</v>
      </c>
    </row>
    <row r="829" spans="1:13" ht="12.75">
      <c r="A829" t="s">
        <v>5071</v>
      </c>
      <c r="B829" t="s">
        <v>4812</v>
      </c>
      <c r="C829" t="s">
        <v>138</v>
      </c>
      <c r="D829" t="s">
        <v>5072</v>
      </c>
      <c r="E829" t="s">
        <v>5073</v>
      </c>
      <c r="F829" t="s">
        <v>5074</v>
      </c>
      <c r="G829" t="s">
        <v>4991</v>
      </c>
      <c r="H829" t="s">
        <v>5075</v>
      </c>
      <c r="I829" t="s">
        <v>5076</v>
      </c>
      <c r="J829" t="s">
        <v>5077</v>
      </c>
      <c r="K829" t="s">
        <v>5077</v>
      </c>
      <c r="L829" t="s">
        <v>123</v>
      </c>
      <c r="M829" t="s">
        <v>5078</v>
      </c>
    </row>
    <row r="830" spans="1:13" ht="12.75">
      <c r="A830" t="s">
        <v>5079</v>
      </c>
      <c r="B830" t="s">
        <v>4812</v>
      </c>
      <c r="C830" t="s">
        <v>138</v>
      </c>
      <c r="D830" t="s">
        <v>5080</v>
      </c>
      <c r="E830" t="s">
        <v>5081</v>
      </c>
      <c r="F830" t="s">
        <v>4825</v>
      </c>
      <c r="G830" t="s">
        <v>4826</v>
      </c>
      <c r="H830" t="s">
        <v>5082</v>
      </c>
      <c r="I830" t="s">
        <v>4828</v>
      </c>
      <c r="J830" t="s">
        <v>4823</v>
      </c>
      <c r="K830" t="s">
        <v>4823</v>
      </c>
      <c r="L830" t="s">
        <v>123</v>
      </c>
      <c r="M830" t="s">
        <v>5083</v>
      </c>
    </row>
    <row r="831" spans="1:13" ht="12.75">
      <c r="A831" t="s">
        <v>5084</v>
      </c>
      <c r="B831" t="s">
        <v>4812</v>
      </c>
      <c r="C831" t="s">
        <v>138</v>
      </c>
      <c r="D831" t="s">
        <v>5085</v>
      </c>
      <c r="E831" t="s">
        <v>5086</v>
      </c>
      <c r="F831" t="s">
        <v>5087</v>
      </c>
      <c r="G831" t="s">
        <v>4843</v>
      </c>
      <c r="H831" t="s">
        <v>5088</v>
      </c>
      <c r="I831" t="s">
        <v>5089</v>
      </c>
      <c r="J831" t="s">
        <v>5090</v>
      </c>
      <c r="K831" t="s">
        <v>5090</v>
      </c>
      <c r="L831" t="s">
        <v>123</v>
      </c>
      <c r="M831" t="s">
        <v>5091</v>
      </c>
    </row>
    <row r="832" spans="1:13" ht="12.75">
      <c r="A832" t="s">
        <v>5092</v>
      </c>
      <c r="B832" t="s">
        <v>4812</v>
      </c>
      <c r="C832" t="s">
        <v>138</v>
      </c>
      <c r="D832" t="s">
        <v>5093</v>
      </c>
      <c r="E832" t="s">
        <v>5094</v>
      </c>
      <c r="F832" t="s">
        <v>5087</v>
      </c>
      <c r="G832" t="s">
        <v>4843</v>
      </c>
      <c r="H832" t="s">
        <v>5095</v>
      </c>
      <c r="I832" t="s">
        <v>5089</v>
      </c>
      <c r="J832" t="s">
        <v>5090</v>
      </c>
      <c r="K832" t="s">
        <v>5090</v>
      </c>
      <c r="L832" t="s">
        <v>123</v>
      </c>
      <c r="M832" t="s">
        <v>5096</v>
      </c>
    </row>
    <row r="833" spans="1:13" ht="12.75">
      <c r="A833" t="s">
        <v>5097</v>
      </c>
      <c r="B833" t="s">
        <v>4812</v>
      </c>
      <c r="C833" t="s">
        <v>138</v>
      </c>
      <c r="D833" t="s">
        <v>5098</v>
      </c>
      <c r="E833" t="s">
        <v>5099</v>
      </c>
      <c r="F833" t="s">
        <v>5100</v>
      </c>
      <c r="G833" t="s">
        <v>4834</v>
      </c>
      <c r="H833" t="s">
        <v>5101</v>
      </c>
      <c r="I833" t="s">
        <v>5102</v>
      </c>
      <c r="J833" t="s">
        <v>5103</v>
      </c>
      <c r="K833" t="s">
        <v>5103</v>
      </c>
      <c r="L833" t="s">
        <v>123</v>
      </c>
      <c r="M833" t="s">
        <v>5104</v>
      </c>
    </row>
    <row r="834" spans="1:13" ht="12.75">
      <c r="A834" t="s">
        <v>5105</v>
      </c>
      <c r="B834" t="s">
        <v>4812</v>
      </c>
      <c r="C834" t="s">
        <v>138</v>
      </c>
      <c r="D834" t="s">
        <v>5106</v>
      </c>
      <c r="E834" t="s">
        <v>5107</v>
      </c>
      <c r="F834" t="s">
        <v>5108</v>
      </c>
      <c r="G834" t="s">
        <v>4826</v>
      </c>
      <c r="H834" t="s">
        <v>5109</v>
      </c>
      <c r="I834" t="s">
        <v>5110</v>
      </c>
      <c r="J834" t="s">
        <v>5111</v>
      </c>
      <c r="K834" t="s">
        <v>5112</v>
      </c>
      <c r="L834" t="s">
        <v>123</v>
      </c>
      <c r="M834" t="s">
        <v>5113</v>
      </c>
    </row>
    <row r="835" spans="1:13" ht="12.75">
      <c r="A835" t="s">
        <v>5114</v>
      </c>
      <c r="B835" t="s">
        <v>4812</v>
      </c>
      <c r="C835" t="s">
        <v>138</v>
      </c>
      <c r="D835" t="s">
        <v>5115</v>
      </c>
      <c r="E835" t="s">
        <v>5116</v>
      </c>
      <c r="F835" t="s">
        <v>5108</v>
      </c>
      <c r="G835" t="s">
        <v>4826</v>
      </c>
      <c r="H835" t="s">
        <v>5117</v>
      </c>
      <c r="I835" t="s">
        <v>5110</v>
      </c>
      <c r="J835" t="s">
        <v>5111</v>
      </c>
      <c r="K835" t="s">
        <v>5111</v>
      </c>
      <c r="L835" t="s">
        <v>123</v>
      </c>
      <c r="M835" t="s">
        <v>5118</v>
      </c>
    </row>
    <row r="836" spans="1:13" ht="12.75">
      <c r="A836" t="s">
        <v>5119</v>
      </c>
      <c r="B836" t="s">
        <v>4812</v>
      </c>
      <c r="C836" t="s">
        <v>138</v>
      </c>
      <c r="D836" t="s">
        <v>5120</v>
      </c>
      <c r="E836" t="s">
        <v>5121</v>
      </c>
      <c r="F836" t="s">
        <v>5122</v>
      </c>
      <c r="G836" t="s">
        <v>4834</v>
      </c>
      <c r="H836" t="s">
        <v>5123</v>
      </c>
      <c r="I836" t="s">
        <v>5124</v>
      </c>
      <c r="J836" t="s">
        <v>5125</v>
      </c>
      <c r="K836" t="s">
        <v>5125</v>
      </c>
      <c r="L836" t="s">
        <v>123</v>
      </c>
      <c r="M836" t="s">
        <v>5126</v>
      </c>
    </row>
    <row r="837" spans="1:13" ht="12.75">
      <c r="A837" t="s">
        <v>5127</v>
      </c>
      <c r="B837" t="s">
        <v>4812</v>
      </c>
      <c r="C837" t="s">
        <v>138</v>
      </c>
      <c r="D837" t="s">
        <v>5128</v>
      </c>
      <c r="E837" t="s">
        <v>5129</v>
      </c>
      <c r="F837" t="s">
        <v>4833</v>
      </c>
      <c r="G837" t="s">
        <v>4834</v>
      </c>
      <c r="H837" t="s">
        <v>5130</v>
      </c>
      <c r="I837" t="s">
        <v>4836</v>
      </c>
      <c r="J837" t="s">
        <v>4837</v>
      </c>
      <c r="K837" t="s">
        <v>4837</v>
      </c>
      <c r="L837" t="s">
        <v>123</v>
      </c>
      <c r="M837" t="s">
        <v>5131</v>
      </c>
    </row>
    <row r="838" spans="1:13" ht="12.75">
      <c r="A838" t="s">
        <v>5132</v>
      </c>
      <c r="B838" t="s">
        <v>4812</v>
      </c>
      <c r="C838" t="s">
        <v>138</v>
      </c>
      <c r="D838" t="s">
        <v>5133</v>
      </c>
      <c r="E838" t="s">
        <v>5134</v>
      </c>
      <c r="F838" t="s">
        <v>5135</v>
      </c>
      <c r="G838" t="s">
        <v>4952</v>
      </c>
      <c r="H838" t="s">
        <v>5136</v>
      </c>
      <c r="I838" t="s">
        <v>5137</v>
      </c>
      <c r="J838" t="s">
        <v>5138</v>
      </c>
      <c r="K838" t="s">
        <v>5139</v>
      </c>
      <c r="L838" t="s">
        <v>123</v>
      </c>
      <c r="M838" t="s">
        <v>5140</v>
      </c>
    </row>
    <row r="839" spans="1:13" ht="12.75">
      <c r="A839" t="s">
        <v>5141</v>
      </c>
      <c r="B839" t="s">
        <v>4812</v>
      </c>
      <c r="C839" t="s">
        <v>138</v>
      </c>
      <c r="D839" t="s">
        <v>5142</v>
      </c>
      <c r="E839" t="s">
        <v>5143</v>
      </c>
      <c r="F839" t="s">
        <v>4842</v>
      </c>
      <c r="G839" t="s">
        <v>4843</v>
      </c>
      <c r="H839" t="s">
        <v>5144</v>
      </c>
      <c r="I839" t="s">
        <v>4845</v>
      </c>
      <c r="J839" t="s">
        <v>4840</v>
      </c>
      <c r="K839" t="s">
        <v>4840</v>
      </c>
      <c r="L839" t="s">
        <v>123</v>
      </c>
      <c r="M839" t="s">
        <v>5145</v>
      </c>
    </row>
    <row r="840" spans="1:13" ht="12.75">
      <c r="A840" t="s">
        <v>5146</v>
      </c>
      <c r="B840" t="s">
        <v>4812</v>
      </c>
      <c r="C840" t="s">
        <v>138</v>
      </c>
      <c r="D840" t="s">
        <v>5147</v>
      </c>
      <c r="E840" t="s">
        <v>5148</v>
      </c>
      <c r="F840" t="s">
        <v>5149</v>
      </c>
      <c r="G840" t="s">
        <v>4843</v>
      </c>
      <c r="H840" t="s">
        <v>5150</v>
      </c>
      <c r="I840" t="s">
        <v>5151</v>
      </c>
      <c r="J840" t="s">
        <v>5152</v>
      </c>
      <c r="K840" t="s">
        <v>5152</v>
      </c>
      <c r="L840" t="s">
        <v>123</v>
      </c>
      <c r="M840" t="s">
        <v>5153</v>
      </c>
    </row>
    <row r="841" spans="1:13" ht="12.75">
      <c r="A841" t="s">
        <v>5154</v>
      </c>
      <c r="B841" t="s">
        <v>4812</v>
      </c>
      <c r="C841" t="s">
        <v>138</v>
      </c>
      <c r="D841" t="s">
        <v>5155</v>
      </c>
      <c r="E841" t="s">
        <v>5156</v>
      </c>
      <c r="F841" t="s">
        <v>5157</v>
      </c>
      <c r="G841" t="s">
        <v>4843</v>
      </c>
      <c r="H841" t="s">
        <v>5158</v>
      </c>
      <c r="I841" t="s">
        <v>5159</v>
      </c>
      <c r="J841" t="s">
        <v>5160</v>
      </c>
      <c r="K841" t="s">
        <v>5160</v>
      </c>
      <c r="L841" t="s">
        <v>123</v>
      </c>
      <c r="M841" t="s">
        <v>5161</v>
      </c>
    </row>
    <row r="842" spans="1:13" ht="12.75">
      <c r="A842" t="s">
        <v>5162</v>
      </c>
      <c r="B842" t="s">
        <v>4812</v>
      </c>
      <c r="C842" t="s">
        <v>138</v>
      </c>
      <c r="D842" t="s">
        <v>5163</v>
      </c>
      <c r="E842" t="s">
        <v>5164</v>
      </c>
      <c r="F842" t="s">
        <v>5165</v>
      </c>
      <c r="G842" t="s">
        <v>4843</v>
      </c>
      <c r="H842" t="s">
        <v>5166</v>
      </c>
      <c r="I842" t="s">
        <v>5167</v>
      </c>
      <c r="J842" t="s">
        <v>5168</v>
      </c>
      <c r="K842" t="s">
        <v>5168</v>
      </c>
      <c r="L842" t="s">
        <v>123</v>
      </c>
      <c r="M842" t="s">
        <v>5169</v>
      </c>
    </row>
    <row r="843" spans="1:13" ht="12.75">
      <c r="A843" t="s">
        <v>5170</v>
      </c>
      <c r="B843" t="s">
        <v>4812</v>
      </c>
      <c r="C843" t="s">
        <v>138</v>
      </c>
      <c r="D843" t="s">
        <v>5171</v>
      </c>
      <c r="E843" t="s">
        <v>5172</v>
      </c>
      <c r="F843" t="s">
        <v>5173</v>
      </c>
      <c r="G843" t="s">
        <v>4952</v>
      </c>
      <c r="H843" t="s">
        <v>5174</v>
      </c>
      <c r="I843" t="s">
        <v>5175</v>
      </c>
      <c r="J843" t="s">
        <v>5176</v>
      </c>
      <c r="K843" t="s">
        <v>5177</v>
      </c>
      <c r="L843" t="s">
        <v>123</v>
      </c>
      <c r="M843" t="s">
        <v>5178</v>
      </c>
    </row>
    <row r="844" spans="1:13" ht="12.75">
      <c r="A844" t="s">
        <v>5179</v>
      </c>
      <c r="B844" t="s">
        <v>4812</v>
      </c>
      <c r="C844" t="s">
        <v>138</v>
      </c>
      <c r="D844" t="s">
        <v>5180</v>
      </c>
      <c r="E844" t="s">
        <v>5181</v>
      </c>
      <c r="F844" t="s">
        <v>5182</v>
      </c>
      <c r="G844" t="s">
        <v>5183</v>
      </c>
      <c r="H844" t="s">
        <v>5184</v>
      </c>
      <c r="I844" t="s">
        <v>5185</v>
      </c>
      <c r="J844" t="s">
        <v>5186</v>
      </c>
      <c r="K844" t="s">
        <v>5186</v>
      </c>
      <c r="L844" t="s">
        <v>123</v>
      </c>
      <c r="M844" t="s">
        <v>5187</v>
      </c>
    </row>
    <row r="845" spans="1:13" ht="12.75">
      <c r="A845" t="s">
        <v>5188</v>
      </c>
      <c r="B845" t="s">
        <v>4812</v>
      </c>
      <c r="C845" t="s">
        <v>138</v>
      </c>
      <c r="D845" t="s">
        <v>5189</v>
      </c>
      <c r="E845" t="s">
        <v>5190</v>
      </c>
      <c r="F845" t="s">
        <v>5191</v>
      </c>
      <c r="G845" t="s">
        <v>5183</v>
      </c>
      <c r="H845" t="s">
        <v>5192</v>
      </c>
      <c r="I845" t="s">
        <v>5193</v>
      </c>
      <c r="J845" t="s">
        <v>5194</v>
      </c>
      <c r="K845" t="s">
        <v>5194</v>
      </c>
      <c r="L845" t="s">
        <v>123</v>
      </c>
      <c r="M845" t="s">
        <v>5195</v>
      </c>
    </row>
    <row r="846" spans="1:13" ht="12.75">
      <c r="A846" t="s">
        <v>5196</v>
      </c>
      <c r="B846" t="s">
        <v>4812</v>
      </c>
      <c r="C846" t="s">
        <v>138</v>
      </c>
      <c r="D846" t="s">
        <v>5197</v>
      </c>
      <c r="E846" t="s">
        <v>5198</v>
      </c>
      <c r="F846" t="s">
        <v>5199</v>
      </c>
      <c r="G846" t="s">
        <v>5183</v>
      </c>
      <c r="H846" t="s">
        <v>5200</v>
      </c>
      <c r="I846" t="s">
        <v>5201</v>
      </c>
      <c r="J846" t="s">
        <v>5202</v>
      </c>
      <c r="K846" t="s">
        <v>5202</v>
      </c>
      <c r="L846" t="s">
        <v>123</v>
      </c>
      <c r="M846" t="s">
        <v>5203</v>
      </c>
    </row>
    <row r="847" spans="1:13" ht="12.75">
      <c r="A847" t="s">
        <v>5204</v>
      </c>
      <c r="B847" t="s">
        <v>4812</v>
      </c>
      <c r="C847" t="s">
        <v>138</v>
      </c>
      <c r="D847" t="s">
        <v>5205</v>
      </c>
      <c r="E847" t="s">
        <v>5206</v>
      </c>
      <c r="F847" t="s">
        <v>5207</v>
      </c>
      <c r="G847" t="s">
        <v>4991</v>
      </c>
      <c r="H847" t="s">
        <v>5208</v>
      </c>
      <c r="I847" t="s">
        <v>5209</v>
      </c>
      <c r="J847" t="s">
        <v>5210</v>
      </c>
      <c r="K847" t="s">
        <v>5210</v>
      </c>
      <c r="L847" t="s">
        <v>123</v>
      </c>
      <c r="M847" t="s">
        <v>5211</v>
      </c>
    </row>
    <row r="848" spans="1:13" ht="12.75">
      <c r="A848" t="s">
        <v>5212</v>
      </c>
      <c r="B848" t="s">
        <v>4812</v>
      </c>
      <c r="C848" t="s">
        <v>138</v>
      </c>
      <c r="D848" t="s">
        <v>5213</v>
      </c>
      <c r="E848" t="s">
        <v>5214</v>
      </c>
      <c r="F848" t="s">
        <v>5215</v>
      </c>
      <c r="G848" t="s">
        <v>4843</v>
      </c>
      <c r="H848" t="s">
        <v>5216</v>
      </c>
      <c r="I848" t="s">
        <v>5217</v>
      </c>
      <c r="J848" t="s">
        <v>5218</v>
      </c>
      <c r="K848" t="s">
        <v>5218</v>
      </c>
      <c r="L848" t="s">
        <v>123</v>
      </c>
      <c r="M848" t="s">
        <v>5219</v>
      </c>
    </row>
    <row r="849" spans="1:13" ht="12.75">
      <c r="A849" t="s">
        <v>5220</v>
      </c>
      <c r="B849" t="s">
        <v>4812</v>
      </c>
      <c r="C849" t="s">
        <v>138</v>
      </c>
      <c r="D849" t="s">
        <v>5221</v>
      </c>
      <c r="E849" t="s">
        <v>5222</v>
      </c>
      <c r="F849" t="s">
        <v>5223</v>
      </c>
      <c r="G849" t="s">
        <v>4982</v>
      </c>
      <c r="H849" t="s">
        <v>5224</v>
      </c>
      <c r="I849" t="s">
        <v>5225</v>
      </c>
      <c r="J849" t="s">
        <v>5226</v>
      </c>
      <c r="K849" t="s">
        <v>5226</v>
      </c>
      <c r="L849" t="s">
        <v>123</v>
      </c>
      <c r="M849" t="s">
        <v>5227</v>
      </c>
    </row>
    <row r="850" spans="1:13" ht="12.75">
      <c r="A850" t="s">
        <v>5228</v>
      </c>
      <c r="B850" t="s">
        <v>4812</v>
      </c>
      <c r="C850" t="s">
        <v>138</v>
      </c>
      <c r="D850" t="s">
        <v>5229</v>
      </c>
      <c r="E850" t="s">
        <v>5230</v>
      </c>
      <c r="F850" t="s">
        <v>5223</v>
      </c>
      <c r="G850" t="s">
        <v>4982</v>
      </c>
      <c r="H850" t="s">
        <v>5231</v>
      </c>
      <c r="I850" t="s">
        <v>5225</v>
      </c>
      <c r="J850" t="s">
        <v>5226</v>
      </c>
      <c r="K850" t="s">
        <v>5226</v>
      </c>
      <c r="L850" t="s">
        <v>123</v>
      </c>
      <c r="M850" t="s">
        <v>5232</v>
      </c>
    </row>
    <row r="851" spans="1:13" ht="12.75">
      <c r="A851" t="s">
        <v>5233</v>
      </c>
      <c r="B851" t="s">
        <v>4812</v>
      </c>
      <c r="C851" t="s">
        <v>138</v>
      </c>
      <c r="D851" t="s">
        <v>5234</v>
      </c>
      <c r="E851" t="s">
        <v>312</v>
      </c>
      <c r="F851" t="s">
        <v>5235</v>
      </c>
      <c r="G851" t="s">
        <v>5183</v>
      </c>
      <c r="H851" t="s">
        <v>5236</v>
      </c>
      <c r="I851" t="s">
        <v>5237</v>
      </c>
      <c r="J851" t="s">
        <v>5238</v>
      </c>
      <c r="K851" t="s">
        <v>5238</v>
      </c>
      <c r="L851" t="s">
        <v>123</v>
      </c>
      <c r="M851" t="s">
        <v>5239</v>
      </c>
    </row>
    <row r="852" spans="1:13" ht="12.75">
      <c r="A852" t="s">
        <v>5240</v>
      </c>
      <c r="B852" t="s">
        <v>4812</v>
      </c>
      <c r="C852" t="s">
        <v>138</v>
      </c>
      <c r="D852" t="s">
        <v>5241</v>
      </c>
      <c r="E852" t="s">
        <v>5242</v>
      </c>
      <c r="F852" t="s">
        <v>4928</v>
      </c>
      <c r="G852" t="s">
        <v>4817</v>
      </c>
      <c r="H852" t="s">
        <v>5243</v>
      </c>
      <c r="I852" t="s">
        <v>4930</v>
      </c>
      <c r="J852" t="s">
        <v>4931</v>
      </c>
      <c r="K852" t="s">
        <v>5244</v>
      </c>
      <c r="L852" t="s">
        <v>123</v>
      </c>
      <c r="M852" t="s">
        <v>5245</v>
      </c>
    </row>
    <row r="853" spans="1:13" ht="12.75">
      <c r="A853" t="s">
        <v>5246</v>
      </c>
      <c r="B853" t="s">
        <v>4812</v>
      </c>
      <c r="C853" t="s">
        <v>138</v>
      </c>
      <c r="D853" t="s">
        <v>5247</v>
      </c>
      <c r="E853" t="s">
        <v>5248</v>
      </c>
      <c r="F853" t="s">
        <v>4928</v>
      </c>
      <c r="G853" t="s">
        <v>4817</v>
      </c>
      <c r="H853" t="s">
        <v>5249</v>
      </c>
      <c r="I853" t="s">
        <v>4930</v>
      </c>
      <c r="J853" t="s">
        <v>4931</v>
      </c>
      <c r="K853" t="s">
        <v>4931</v>
      </c>
      <c r="L853" t="s">
        <v>123</v>
      </c>
      <c r="M853" t="s">
        <v>5250</v>
      </c>
    </row>
    <row r="854" spans="1:13" ht="12.75">
      <c r="A854" t="s">
        <v>5251</v>
      </c>
      <c r="B854" t="s">
        <v>4812</v>
      </c>
      <c r="C854" t="s">
        <v>138</v>
      </c>
      <c r="D854" t="s">
        <v>5252</v>
      </c>
      <c r="E854" t="s">
        <v>1379</v>
      </c>
      <c r="F854" t="s">
        <v>5253</v>
      </c>
      <c r="G854" t="s">
        <v>5042</v>
      </c>
      <c r="H854" t="s">
        <v>5254</v>
      </c>
      <c r="I854" t="s">
        <v>5255</v>
      </c>
      <c r="J854" t="s">
        <v>5256</v>
      </c>
      <c r="K854" t="s">
        <v>5256</v>
      </c>
      <c r="L854" t="s">
        <v>123</v>
      </c>
      <c r="M854" t="s">
        <v>5257</v>
      </c>
    </row>
    <row r="855" spans="1:13" ht="12.75">
      <c r="A855" t="s">
        <v>5258</v>
      </c>
      <c r="B855" t="s">
        <v>4812</v>
      </c>
      <c r="C855" t="s">
        <v>138</v>
      </c>
      <c r="D855" t="s">
        <v>5259</v>
      </c>
      <c r="E855" t="s">
        <v>5260</v>
      </c>
      <c r="F855" t="s">
        <v>5261</v>
      </c>
      <c r="G855" t="s">
        <v>4843</v>
      </c>
      <c r="H855" t="s">
        <v>5262</v>
      </c>
      <c r="I855" t="s">
        <v>5263</v>
      </c>
      <c r="J855" t="s">
        <v>5264</v>
      </c>
      <c r="K855" t="s">
        <v>5264</v>
      </c>
      <c r="L855" t="s">
        <v>123</v>
      </c>
      <c r="M855" t="s">
        <v>5265</v>
      </c>
    </row>
    <row r="856" spans="1:13" ht="12.75">
      <c r="A856" t="s">
        <v>5266</v>
      </c>
      <c r="B856" t="s">
        <v>4812</v>
      </c>
      <c r="C856" t="s">
        <v>138</v>
      </c>
      <c r="D856" t="s">
        <v>5267</v>
      </c>
      <c r="E856" t="s">
        <v>5268</v>
      </c>
      <c r="F856" t="s">
        <v>4833</v>
      </c>
      <c r="G856" t="s">
        <v>4834</v>
      </c>
      <c r="H856" t="s">
        <v>5269</v>
      </c>
      <c r="I856" t="s">
        <v>4836</v>
      </c>
      <c r="J856" t="s">
        <v>4837</v>
      </c>
      <c r="K856" t="s">
        <v>4837</v>
      </c>
      <c r="L856" t="s">
        <v>123</v>
      </c>
      <c r="M856" t="s">
        <v>5270</v>
      </c>
    </row>
    <row r="857" spans="1:13" ht="12.75">
      <c r="A857" t="s">
        <v>5271</v>
      </c>
      <c r="B857" t="s">
        <v>4812</v>
      </c>
      <c r="C857" t="s">
        <v>138</v>
      </c>
      <c r="D857" t="s">
        <v>5272</v>
      </c>
      <c r="E857" t="s">
        <v>5273</v>
      </c>
      <c r="F857" t="s">
        <v>5274</v>
      </c>
      <c r="G857" t="s">
        <v>4826</v>
      </c>
      <c r="H857" t="s">
        <v>5275</v>
      </c>
      <c r="I857" t="s">
        <v>5276</v>
      </c>
      <c r="J857" t="s">
        <v>5277</v>
      </c>
      <c r="K857" t="s">
        <v>5277</v>
      </c>
      <c r="L857" t="s">
        <v>123</v>
      </c>
      <c r="M857" t="s">
        <v>5278</v>
      </c>
    </row>
    <row r="858" spans="1:13" ht="12.75">
      <c r="A858" t="s">
        <v>5279</v>
      </c>
      <c r="B858" t="s">
        <v>4812</v>
      </c>
      <c r="C858" t="s">
        <v>138</v>
      </c>
      <c r="D858" t="s">
        <v>5280</v>
      </c>
      <c r="E858" t="s">
        <v>5281</v>
      </c>
      <c r="F858" t="s">
        <v>5022</v>
      </c>
      <c r="G858" t="s">
        <v>4899</v>
      </c>
      <c r="H858" t="s">
        <v>5282</v>
      </c>
      <c r="I858" t="s">
        <v>4901</v>
      </c>
      <c r="J858" t="s">
        <v>4902</v>
      </c>
      <c r="K858" t="s">
        <v>5283</v>
      </c>
      <c r="L858" t="s">
        <v>123</v>
      </c>
      <c r="M858" t="s">
        <v>5284</v>
      </c>
    </row>
    <row r="859" spans="1:13" ht="12.75">
      <c r="A859" t="s">
        <v>5285</v>
      </c>
      <c r="B859" t="s">
        <v>4812</v>
      </c>
      <c r="C859" t="s">
        <v>138</v>
      </c>
      <c r="D859" t="s">
        <v>5286</v>
      </c>
      <c r="E859" t="s">
        <v>5287</v>
      </c>
      <c r="F859" t="s">
        <v>5274</v>
      </c>
      <c r="G859" t="s">
        <v>4826</v>
      </c>
      <c r="H859" t="s">
        <v>5288</v>
      </c>
      <c r="I859" t="s">
        <v>5276</v>
      </c>
      <c r="J859" t="s">
        <v>5277</v>
      </c>
      <c r="K859" t="s">
        <v>5289</v>
      </c>
      <c r="L859" t="s">
        <v>123</v>
      </c>
      <c r="M859" t="s">
        <v>5290</v>
      </c>
    </row>
    <row r="860" spans="1:13" ht="12.75">
      <c r="A860" t="s">
        <v>5291</v>
      </c>
      <c r="B860" t="s">
        <v>4812</v>
      </c>
      <c r="C860" t="s">
        <v>138</v>
      </c>
      <c r="D860" t="s">
        <v>5292</v>
      </c>
      <c r="E860" t="s">
        <v>5293</v>
      </c>
      <c r="F860" t="s">
        <v>5294</v>
      </c>
      <c r="G860" t="s">
        <v>4899</v>
      </c>
      <c r="H860" t="s">
        <v>5295</v>
      </c>
      <c r="I860" t="s">
        <v>4901</v>
      </c>
      <c r="J860" t="s">
        <v>4902</v>
      </c>
      <c r="K860" t="s">
        <v>4902</v>
      </c>
      <c r="L860" t="s">
        <v>123</v>
      </c>
      <c r="M860" t="s">
        <v>5296</v>
      </c>
    </row>
    <row r="861" spans="1:13" ht="12.75">
      <c r="A861" t="s">
        <v>5297</v>
      </c>
      <c r="B861" t="s">
        <v>4812</v>
      </c>
      <c r="C861" t="s">
        <v>138</v>
      </c>
      <c r="D861" t="s">
        <v>5298</v>
      </c>
      <c r="E861" t="s">
        <v>5299</v>
      </c>
      <c r="F861" t="s">
        <v>5261</v>
      </c>
      <c r="G861" t="s">
        <v>4843</v>
      </c>
      <c r="H861" t="s">
        <v>5300</v>
      </c>
      <c r="I861" t="s">
        <v>5263</v>
      </c>
      <c r="J861" t="s">
        <v>5264</v>
      </c>
      <c r="K861" t="s">
        <v>5301</v>
      </c>
      <c r="L861" t="s">
        <v>123</v>
      </c>
      <c r="M861" t="s">
        <v>5302</v>
      </c>
    </row>
    <row r="862" spans="1:13" ht="12.75">
      <c r="A862" t="s">
        <v>5303</v>
      </c>
      <c r="B862" t="s">
        <v>4812</v>
      </c>
      <c r="C862" t="s">
        <v>138</v>
      </c>
      <c r="D862" t="s">
        <v>5304</v>
      </c>
      <c r="E862" t="s">
        <v>5305</v>
      </c>
      <c r="F862" t="s">
        <v>5306</v>
      </c>
      <c r="G862" t="s">
        <v>5183</v>
      </c>
      <c r="H862" t="s">
        <v>5307</v>
      </c>
      <c r="I862" t="s">
        <v>5308</v>
      </c>
      <c r="J862" t="s">
        <v>5309</v>
      </c>
      <c r="K862" t="s">
        <v>5309</v>
      </c>
      <c r="L862" t="s">
        <v>123</v>
      </c>
      <c r="M862" t="s">
        <v>5310</v>
      </c>
    </row>
    <row r="863" spans="1:13" ht="12.75">
      <c r="A863" t="s">
        <v>5311</v>
      </c>
      <c r="B863" t="s">
        <v>4812</v>
      </c>
      <c r="C863" t="s">
        <v>138</v>
      </c>
      <c r="D863" t="s">
        <v>5312</v>
      </c>
      <c r="E863" t="s">
        <v>5313</v>
      </c>
      <c r="F863" t="s">
        <v>5314</v>
      </c>
      <c r="G863" t="s">
        <v>5183</v>
      </c>
      <c r="H863" t="s">
        <v>5315</v>
      </c>
      <c r="I863" t="s">
        <v>5316</v>
      </c>
      <c r="J863" t="s">
        <v>5317</v>
      </c>
      <c r="K863" t="s">
        <v>5317</v>
      </c>
      <c r="L863" t="s">
        <v>123</v>
      </c>
      <c r="M863" t="s">
        <v>5318</v>
      </c>
    </row>
    <row r="864" spans="1:13" ht="12.75">
      <c r="A864" t="s">
        <v>5319</v>
      </c>
      <c r="B864" t="s">
        <v>4812</v>
      </c>
      <c r="C864" t="s">
        <v>138</v>
      </c>
      <c r="D864" t="s">
        <v>5320</v>
      </c>
      <c r="E864" t="s">
        <v>5321</v>
      </c>
      <c r="F864" t="s">
        <v>5322</v>
      </c>
      <c r="G864" t="s">
        <v>4920</v>
      </c>
      <c r="H864" t="s">
        <v>5323</v>
      </c>
      <c r="I864" t="s">
        <v>5324</v>
      </c>
      <c r="J864" t="s">
        <v>5325</v>
      </c>
      <c r="K864" t="s">
        <v>5325</v>
      </c>
      <c r="L864" t="s">
        <v>123</v>
      </c>
      <c r="M864" t="s">
        <v>5326</v>
      </c>
    </row>
    <row r="865" spans="1:13" ht="12.75">
      <c r="A865" t="s">
        <v>5327</v>
      </c>
      <c r="B865" t="s">
        <v>4812</v>
      </c>
      <c r="C865" t="s">
        <v>138</v>
      </c>
      <c r="D865" t="s">
        <v>5328</v>
      </c>
      <c r="E865" t="s">
        <v>5329</v>
      </c>
      <c r="F865" t="s">
        <v>4990</v>
      </c>
      <c r="G865" t="s">
        <v>4920</v>
      </c>
      <c r="H865" t="s">
        <v>5330</v>
      </c>
      <c r="I865" t="s">
        <v>5331</v>
      </c>
      <c r="J865" t="s">
        <v>5332</v>
      </c>
      <c r="K865" t="s">
        <v>473</v>
      </c>
      <c r="L865" t="s">
        <v>123</v>
      </c>
      <c r="M865" t="s">
        <v>5333</v>
      </c>
    </row>
    <row r="866" spans="1:13" ht="12.75">
      <c r="A866" t="s">
        <v>5334</v>
      </c>
      <c r="B866" t="s">
        <v>4812</v>
      </c>
      <c r="C866" t="s">
        <v>138</v>
      </c>
      <c r="D866" t="s">
        <v>5335</v>
      </c>
      <c r="E866" t="s">
        <v>5336</v>
      </c>
      <c r="F866" t="s">
        <v>5337</v>
      </c>
      <c r="G866" t="s">
        <v>4877</v>
      </c>
      <c r="H866" t="s">
        <v>5338</v>
      </c>
      <c r="I866" t="s">
        <v>5339</v>
      </c>
      <c r="J866" t="s">
        <v>5340</v>
      </c>
      <c r="K866" t="s">
        <v>5341</v>
      </c>
      <c r="L866" t="s">
        <v>123</v>
      </c>
      <c r="M866" t="s">
        <v>5342</v>
      </c>
    </row>
    <row r="867" spans="1:13" ht="12.75">
      <c r="A867" t="s">
        <v>5343</v>
      </c>
      <c r="B867" t="s">
        <v>4812</v>
      </c>
      <c r="C867" t="s">
        <v>138</v>
      </c>
      <c r="D867" t="s">
        <v>5344</v>
      </c>
      <c r="E867" t="s">
        <v>5345</v>
      </c>
      <c r="F867" t="s">
        <v>5346</v>
      </c>
      <c r="G867" t="s">
        <v>5347</v>
      </c>
      <c r="H867" t="s">
        <v>5348</v>
      </c>
      <c r="I867" t="s">
        <v>5349</v>
      </c>
      <c r="J867" t="s">
        <v>5350</v>
      </c>
      <c r="K867" t="s">
        <v>5350</v>
      </c>
      <c r="L867" t="s">
        <v>123</v>
      </c>
      <c r="M867" t="s">
        <v>5351</v>
      </c>
    </row>
    <row r="868" spans="1:13" ht="12.75">
      <c r="A868" t="s">
        <v>5352</v>
      </c>
      <c r="B868" t="s">
        <v>4812</v>
      </c>
      <c r="C868" t="s">
        <v>138</v>
      </c>
      <c r="D868" t="s">
        <v>5353</v>
      </c>
      <c r="E868" t="s">
        <v>5354</v>
      </c>
      <c r="F868" t="s">
        <v>4973</v>
      </c>
      <c r="G868" t="s">
        <v>4834</v>
      </c>
      <c r="H868" t="s">
        <v>5355</v>
      </c>
      <c r="I868" t="s">
        <v>5356</v>
      </c>
      <c r="J868" t="s">
        <v>5353</v>
      </c>
      <c r="K868" t="s">
        <v>5353</v>
      </c>
      <c r="L868" t="s">
        <v>123</v>
      </c>
      <c r="M868" t="s">
        <v>5357</v>
      </c>
    </row>
    <row r="869" spans="1:13" ht="12.75">
      <c r="A869" t="s">
        <v>5358</v>
      </c>
      <c r="B869" t="s">
        <v>4812</v>
      </c>
      <c r="C869" t="s">
        <v>138</v>
      </c>
      <c r="D869" t="s">
        <v>5359</v>
      </c>
      <c r="E869" t="s">
        <v>5360</v>
      </c>
      <c r="F869" t="s">
        <v>5346</v>
      </c>
      <c r="G869" t="s">
        <v>5347</v>
      </c>
      <c r="H869" t="s">
        <v>5361</v>
      </c>
      <c r="I869" t="s">
        <v>5349</v>
      </c>
      <c r="J869" t="s">
        <v>5350</v>
      </c>
      <c r="K869" t="s">
        <v>5362</v>
      </c>
      <c r="L869" t="s">
        <v>123</v>
      </c>
      <c r="M869" t="s">
        <v>5363</v>
      </c>
    </row>
    <row r="870" spans="1:13" ht="12.75">
      <c r="A870" t="s">
        <v>5364</v>
      </c>
      <c r="B870" t="s">
        <v>4812</v>
      </c>
      <c r="C870" t="s">
        <v>138</v>
      </c>
      <c r="D870" t="s">
        <v>5365</v>
      </c>
      <c r="E870" t="s">
        <v>5366</v>
      </c>
      <c r="F870" t="s">
        <v>4876</v>
      </c>
      <c r="G870" t="s">
        <v>4877</v>
      </c>
      <c r="H870" t="s">
        <v>5367</v>
      </c>
      <c r="I870" t="s">
        <v>4879</v>
      </c>
      <c r="J870" t="s">
        <v>4880</v>
      </c>
      <c r="K870" t="s">
        <v>5368</v>
      </c>
      <c r="L870" t="s">
        <v>123</v>
      </c>
      <c r="M870" t="s">
        <v>5369</v>
      </c>
    </row>
    <row r="871" spans="1:13" ht="12.75">
      <c r="A871" t="s">
        <v>5370</v>
      </c>
      <c r="B871" t="s">
        <v>4812</v>
      </c>
      <c r="C871" t="s">
        <v>138</v>
      </c>
      <c r="D871" t="s">
        <v>5371</v>
      </c>
      <c r="E871" t="s">
        <v>5372</v>
      </c>
      <c r="F871" t="s">
        <v>4885</v>
      </c>
      <c r="G871" t="s">
        <v>4817</v>
      </c>
      <c r="H871" t="s">
        <v>5373</v>
      </c>
      <c r="I871" t="s">
        <v>4887</v>
      </c>
      <c r="J871" t="s">
        <v>4888</v>
      </c>
      <c r="K871" t="s">
        <v>4888</v>
      </c>
      <c r="L871" t="s">
        <v>123</v>
      </c>
      <c r="M871" t="s">
        <v>5374</v>
      </c>
    </row>
    <row r="872" spans="1:13" ht="12.75">
      <c r="A872" t="s">
        <v>5375</v>
      </c>
      <c r="B872" t="s">
        <v>4812</v>
      </c>
      <c r="C872" t="s">
        <v>138</v>
      </c>
      <c r="D872" t="s">
        <v>5376</v>
      </c>
      <c r="E872" t="s">
        <v>5377</v>
      </c>
      <c r="F872" t="s">
        <v>4898</v>
      </c>
      <c r="G872" t="s">
        <v>4899</v>
      </c>
      <c r="H872" t="s">
        <v>5378</v>
      </c>
      <c r="I872" t="s">
        <v>4901</v>
      </c>
      <c r="J872" t="s">
        <v>4902</v>
      </c>
      <c r="K872" t="s">
        <v>4902</v>
      </c>
      <c r="L872" t="s">
        <v>123</v>
      </c>
      <c r="M872" t="s">
        <v>5379</v>
      </c>
    </row>
    <row r="873" spans="1:13" ht="12.75">
      <c r="A873" t="s">
        <v>5380</v>
      </c>
      <c r="B873" t="s">
        <v>4812</v>
      </c>
      <c r="C873" t="s">
        <v>138</v>
      </c>
      <c r="D873" t="s">
        <v>5381</v>
      </c>
      <c r="E873" t="s">
        <v>5382</v>
      </c>
      <c r="F873" t="s">
        <v>5383</v>
      </c>
      <c r="G873" t="s">
        <v>4899</v>
      </c>
      <c r="H873" t="s">
        <v>5384</v>
      </c>
      <c r="I873" t="s">
        <v>4901</v>
      </c>
      <c r="J873" t="s">
        <v>4902</v>
      </c>
      <c r="K873" t="s">
        <v>4902</v>
      </c>
      <c r="L873" t="s">
        <v>123</v>
      </c>
      <c r="M873" t="s">
        <v>5385</v>
      </c>
    </row>
    <row r="874" spans="1:13" ht="12.75">
      <c r="A874" t="s">
        <v>5386</v>
      </c>
      <c r="B874" t="s">
        <v>4812</v>
      </c>
      <c r="C874" t="s">
        <v>138</v>
      </c>
      <c r="D874" t="s">
        <v>5387</v>
      </c>
      <c r="E874" t="s">
        <v>5388</v>
      </c>
      <c r="F874" t="s">
        <v>5389</v>
      </c>
      <c r="G874" t="s">
        <v>4899</v>
      </c>
      <c r="H874" t="s">
        <v>5390</v>
      </c>
      <c r="I874" t="s">
        <v>4901</v>
      </c>
      <c r="J874" t="s">
        <v>4902</v>
      </c>
      <c r="K874" t="s">
        <v>4902</v>
      </c>
      <c r="L874" t="s">
        <v>123</v>
      </c>
      <c r="M874" t="s">
        <v>5391</v>
      </c>
    </row>
    <row r="875" spans="1:13" ht="12.75">
      <c r="A875" t="s">
        <v>5392</v>
      </c>
      <c r="B875" t="s">
        <v>4812</v>
      </c>
      <c r="C875" t="s">
        <v>138</v>
      </c>
      <c r="D875" t="s">
        <v>5393</v>
      </c>
      <c r="E875" t="s">
        <v>5394</v>
      </c>
      <c r="F875" t="s">
        <v>4990</v>
      </c>
      <c r="G875" t="s">
        <v>4920</v>
      </c>
      <c r="H875" t="s">
        <v>5395</v>
      </c>
      <c r="I875" t="s">
        <v>5396</v>
      </c>
      <c r="J875" t="s">
        <v>5397</v>
      </c>
      <c r="K875" t="s">
        <v>5397</v>
      </c>
      <c r="L875" t="s">
        <v>123</v>
      </c>
      <c r="M875" t="s">
        <v>5398</v>
      </c>
    </row>
    <row r="876" spans="1:13" ht="12.75">
      <c r="A876" t="s">
        <v>5399</v>
      </c>
      <c r="B876" t="s">
        <v>4812</v>
      </c>
      <c r="C876" t="s">
        <v>138</v>
      </c>
      <c r="D876" t="s">
        <v>5400</v>
      </c>
      <c r="E876" t="s">
        <v>5401</v>
      </c>
      <c r="F876" t="s">
        <v>5306</v>
      </c>
      <c r="G876" t="s">
        <v>5183</v>
      </c>
      <c r="H876" t="s">
        <v>5402</v>
      </c>
      <c r="I876" t="s">
        <v>5308</v>
      </c>
      <c r="J876" t="s">
        <v>5309</v>
      </c>
      <c r="K876" t="s">
        <v>5309</v>
      </c>
      <c r="L876" t="s">
        <v>123</v>
      </c>
      <c r="M876" t="s">
        <v>5403</v>
      </c>
    </row>
    <row r="877" spans="1:13" ht="12.75">
      <c r="A877" t="s">
        <v>5404</v>
      </c>
      <c r="B877" t="s">
        <v>4812</v>
      </c>
      <c r="C877" t="s">
        <v>138</v>
      </c>
      <c r="D877" t="s">
        <v>5405</v>
      </c>
      <c r="E877" t="s">
        <v>5406</v>
      </c>
      <c r="F877" t="s">
        <v>5407</v>
      </c>
      <c r="G877" t="s">
        <v>4899</v>
      </c>
      <c r="H877" t="s">
        <v>5408</v>
      </c>
      <c r="I877" t="s">
        <v>4901</v>
      </c>
      <c r="J877" t="s">
        <v>4902</v>
      </c>
      <c r="K877" t="s">
        <v>5409</v>
      </c>
      <c r="L877" t="s">
        <v>123</v>
      </c>
      <c r="M877" t="s">
        <v>5410</v>
      </c>
    </row>
    <row r="878" spans="1:13" ht="12.75">
      <c r="A878" t="s">
        <v>5411</v>
      </c>
      <c r="B878" t="s">
        <v>4812</v>
      </c>
      <c r="C878" t="s">
        <v>138</v>
      </c>
      <c r="D878" t="s">
        <v>5412</v>
      </c>
      <c r="E878" t="s">
        <v>5413</v>
      </c>
      <c r="F878" t="s">
        <v>5414</v>
      </c>
      <c r="G878" t="s">
        <v>4899</v>
      </c>
      <c r="H878" t="s">
        <v>5415</v>
      </c>
      <c r="I878" t="s">
        <v>4901</v>
      </c>
      <c r="J878" t="s">
        <v>4902</v>
      </c>
      <c r="K878" t="s">
        <v>4902</v>
      </c>
      <c r="L878" t="s">
        <v>123</v>
      </c>
      <c r="M878" t="s">
        <v>5416</v>
      </c>
    </row>
    <row r="879" spans="1:13" ht="12.75">
      <c r="A879" t="s">
        <v>5417</v>
      </c>
      <c r="B879" t="s">
        <v>4812</v>
      </c>
      <c r="C879" t="s">
        <v>138</v>
      </c>
      <c r="D879" t="s">
        <v>5418</v>
      </c>
      <c r="E879" t="s">
        <v>5419</v>
      </c>
      <c r="F879" t="s">
        <v>5087</v>
      </c>
      <c r="G879" t="s">
        <v>4843</v>
      </c>
      <c r="H879" t="s">
        <v>5420</v>
      </c>
      <c r="I879" t="s">
        <v>5089</v>
      </c>
      <c r="J879" t="s">
        <v>5090</v>
      </c>
      <c r="K879" t="s">
        <v>5090</v>
      </c>
      <c r="L879" t="s">
        <v>123</v>
      </c>
      <c r="M879" t="s">
        <v>5421</v>
      </c>
    </row>
    <row r="880" spans="1:13" ht="12.75">
      <c r="A880" t="s">
        <v>5422</v>
      </c>
      <c r="B880" t="s">
        <v>4812</v>
      </c>
      <c r="C880" t="s">
        <v>138</v>
      </c>
      <c r="D880" t="s">
        <v>5423</v>
      </c>
      <c r="E880" t="s">
        <v>5424</v>
      </c>
      <c r="F880" t="s">
        <v>5087</v>
      </c>
      <c r="G880" t="s">
        <v>4843</v>
      </c>
      <c r="H880" t="s">
        <v>5425</v>
      </c>
      <c r="I880" t="s">
        <v>5089</v>
      </c>
      <c r="J880" t="s">
        <v>5090</v>
      </c>
      <c r="K880" t="s">
        <v>5090</v>
      </c>
      <c r="L880" t="s">
        <v>123</v>
      </c>
      <c r="M880" t="s">
        <v>5426</v>
      </c>
    </row>
    <row r="881" spans="1:13" ht="12.75">
      <c r="A881" t="s">
        <v>5427</v>
      </c>
      <c r="B881" t="s">
        <v>4812</v>
      </c>
      <c r="C881" t="s">
        <v>138</v>
      </c>
      <c r="D881" t="s">
        <v>5428</v>
      </c>
      <c r="E881" t="s">
        <v>5429</v>
      </c>
      <c r="F881" t="s">
        <v>4990</v>
      </c>
      <c r="G881" t="s">
        <v>4991</v>
      </c>
      <c r="H881" t="s">
        <v>5430</v>
      </c>
      <c r="I881" t="s">
        <v>5431</v>
      </c>
      <c r="J881" t="s">
        <v>5432</v>
      </c>
      <c r="K881" t="s">
        <v>5432</v>
      </c>
      <c r="L881" t="s">
        <v>123</v>
      </c>
      <c r="M881" t="s">
        <v>5433</v>
      </c>
    </row>
    <row r="882" spans="1:13" ht="12.75">
      <c r="A882" t="s">
        <v>5434</v>
      </c>
      <c r="B882" t="s">
        <v>4812</v>
      </c>
      <c r="C882" t="s">
        <v>138</v>
      </c>
      <c r="D882" t="s">
        <v>5435</v>
      </c>
      <c r="E882" t="s">
        <v>5436</v>
      </c>
      <c r="F882" t="s">
        <v>5437</v>
      </c>
      <c r="G882" t="s">
        <v>4834</v>
      </c>
      <c r="H882" t="s">
        <v>5438</v>
      </c>
      <c r="I882" t="s">
        <v>5439</v>
      </c>
      <c r="J882" t="s">
        <v>5440</v>
      </c>
      <c r="K882" t="s">
        <v>5440</v>
      </c>
      <c r="L882" t="s">
        <v>123</v>
      </c>
      <c r="M882" t="s">
        <v>5441</v>
      </c>
    </row>
    <row r="883" spans="1:13" ht="12.75">
      <c r="A883" t="s">
        <v>5442</v>
      </c>
      <c r="B883" t="s">
        <v>4812</v>
      </c>
      <c r="C883" t="s">
        <v>138</v>
      </c>
      <c r="D883" t="s">
        <v>5443</v>
      </c>
      <c r="E883" t="s">
        <v>5444</v>
      </c>
      <c r="F883" t="s">
        <v>5445</v>
      </c>
      <c r="G883" t="s">
        <v>5042</v>
      </c>
      <c r="H883" t="s">
        <v>5446</v>
      </c>
      <c r="I883" t="s">
        <v>5447</v>
      </c>
      <c r="J883" t="s">
        <v>5448</v>
      </c>
      <c r="K883" t="s">
        <v>5448</v>
      </c>
      <c r="L883" t="s">
        <v>123</v>
      </c>
      <c r="M883" t="s">
        <v>5449</v>
      </c>
    </row>
    <row r="884" spans="1:13" ht="12.75">
      <c r="A884" t="s">
        <v>5450</v>
      </c>
      <c r="B884" t="s">
        <v>4812</v>
      </c>
      <c r="C884" t="s">
        <v>138</v>
      </c>
      <c r="D884" t="s">
        <v>5451</v>
      </c>
      <c r="E884" t="s">
        <v>5452</v>
      </c>
      <c r="F884" t="s">
        <v>5453</v>
      </c>
      <c r="G884" t="s">
        <v>5183</v>
      </c>
      <c r="H884" t="s">
        <v>5454</v>
      </c>
      <c r="I884" t="s">
        <v>5455</v>
      </c>
      <c r="J884" t="s">
        <v>5456</v>
      </c>
      <c r="K884" t="s">
        <v>5456</v>
      </c>
      <c r="L884" t="s">
        <v>123</v>
      </c>
      <c r="M884" t="s">
        <v>5457</v>
      </c>
    </row>
    <row r="885" spans="1:13" ht="12.75">
      <c r="A885" t="s">
        <v>5458</v>
      </c>
      <c r="B885" t="s">
        <v>4812</v>
      </c>
      <c r="C885" t="s">
        <v>138</v>
      </c>
      <c r="D885" t="s">
        <v>5459</v>
      </c>
      <c r="E885" t="s">
        <v>5460</v>
      </c>
      <c r="F885" t="s">
        <v>5461</v>
      </c>
      <c r="G885" t="s">
        <v>5183</v>
      </c>
      <c r="H885" t="s">
        <v>5462</v>
      </c>
      <c r="I885" t="s">
        <v>5463</v>
      </c>
      <c r="J885" t="s">
        <v>5464</v>
      </c>
      <c r="K885" t="s">
        <v>5464</v>
      </c>
      <c r="L885" t="s">
        <v>123</v>
      </c>
      <c r="M885" t="s">
        <v>5465</v>
      </c>
    </row>
    <row r="886" spans="1:13" ht="12.75">
      <c r="A886" t="s">
        <v>5466</v>
      </c>
      <c r="B886" t="s">
        <v>4812</v>
      </c>
      <c r="C886" t="s">
        <v>138</v>
      </c>
      <c r="D886" t="s">
        <v>5467</v>
      </c>
      <c r="E886" t="s">
        <v>5468</v>
      </c>
      <c r="F886" t="s">
        <v>5006</v>
      </c>
      <c r="G886" t="s">
        <v>4982</v>
      </c>
      <c r="H886" t="s">
        <v>5469</v>
      </c>
      <c r="I886" t="s">
        <v>5470</v>
      </c>
      <c r="J886" t="s">
        <v>5471</v>
      </c>
      <c r="K886" t="s">
        <v>5471</v>
      </c>
      <c r="L886" t="s">
        <v>123</v>
      </c>
      <c r="M886" t="s">
        <v>5472</v>
      </c>
    </row>
    <row r="887" spans="1:13" ht="12.75">
      <c r="A887" t="s">
        <v>5473</v>
      </c>
      <c r="B887" t="s">
        <v>4812</v>
      </c>
      <c r="C887" t="s">
        <v>138</v>
      </c>
      <c r="D887" t="s">
        <v>5474</v>
      </c>
      <c r="E887" t="s">
        <v>5475</v>
      </c>
      <c r="F887" t="s">
        <v>4981</v>
      </c>
      <c r="G887" t="s">
        <v>4952</v>
      </c>
      <c r="H887" t="s">
        <v>5476</v>
      </c>
      <c r="I887" t="s">
        <v>5477</v>
      </c>
      <c r="J887" t="s">
        <v>5478</v>
      </c>
      <c r="K887" t="s">
        <v>5479</v>
      </c>
      <c r="L887" t="s">
        <v>123</v>
      </c>
      <c r="M887" t="s">
        <v>5480</v>
      </c>
    </row>
    <row r="888" spans="1:13" ht="12.75">
      <c r="A888" t="s">
        <v>5481</v>
      </c>
      <c r="B888" t="s">
        <v>4812</v>
      </c>
      <c r="C888" t="s">
        <v>138</v>
      </c>
      <c r="D888" t="s">
        <v>5482</v>
      </c>
      <c r="E888" t="s">
        <v>5483</v>
      </c>
      <c r="F888" t="s">
        <v>5484</v>
      </c>
      <c r="G888" t="s">
        <v>4982</v>
      </c>
      <c r="H888" t="s">
        <v>5485</v>
      </c>
      <c r="I888" t="s">
        <v>5486</v>
      </c>
      <c r="J888" t="s">
        <v>5487</v>
      </c>
      <c r="K888" t="s">
        <v>5487</v>
      </c>
      <c r="L888" t="s">
        <v>123</v>
      </c>
      <c r="M888" t="s">
        <v>5488</v>
      </c>
    </row>
    <row r="889" spans="1:13" ht="12.75">
      <c r="A889" t="s">
        <v>5489</v>
      </c>
      <c r="B889" t="s">
        <v>4812</v>
      </c>
      <c r="C889" t="s">
        <v>138</v>
      </c>
      <c r="D889" t="s">
        <v>5490</v>
      </c>
      <c r="E889" t="s">
        <v>5491</v>
      </c>
      <c r="F889" t="s">
        <v>5492</v>
      </c>
      <c r="G889" t="s">
        <v>4952</v>
      </c>
      <c r="H889" t="s">
        <v>5493</v>
      </c>
      <c r="I889" t="s">
        <v>5494</v>
      </c>
      <c r="J889" t="s">
        <v>5495</v>
      </c>
      <c r="K889" t="s">
        <v>5496</v>
      </c>
      <c r="L889" t="s">
        <v>123</v>
      </c>
      <c r="M889" t="s">
        <v>5497</v>
      </c>
    </row>
    <row r="890" spans="1:13" ht="12.75">
      <c r="A890" t="s">
        <v>5498</v>
      </c>
      <c r="B890" t="s">
        <v>4812</v>
      </c>
      <c r="C890" t="s">
        <v>138</v>
      </c>
      <c r="D890" t="s">
        <v>5499</v>
      </c>
      <c r="E890" t="s">
        <v>5500</v>
      </c>
      <c r="F890" t="s">
        <v>5087</v>
      </c>
      <c r="G890" t="s">
        <v>4843</v>
      </c>
      <c r="H890" t="s">
        <v>5501</v>
      </c>
      <c r="I890" t="s">
        <v>5089</v>
      </c>
      <c r="J890" t="s">
        <v>5090</v>
      </c>
      <c r="K890" t="s">
        <v>5090</v>
      </c>
      <c r="L890" t="s">
        <v>123</v>
      </c>
      <c r="M890" t="s">
        <v>5502</v>
      </c>
    </row>
    <row r="891" spans="1:13" ht="12.75">
      <c r="A891" t="s">
        <v>5503</v>
      </c>
      <c r="B891" t="s">
        <v>4812</v>
      </c>
      <c r="C891" t="s">
        <v>138</v>
      </c>
      <c r="D891" t="s">
        <v>5504</v>
      </c>
      <c r="E891" t="s">
        <v>5505</v>
      </c>
      <c r="F891" t="s">
        <v>4876</v>
      </c>
      <c r="G891" t="s">
        <v>4877</v>
      </c>
      <c r="H891" t="s">
        <v>5506</v>
      </c>
      <c r="I891" t="s">
        <v>4879</v>
      </c>
      <c r="J891" t="s">
        <v>4880</v>
      </c>
      <c r="K891" t="s">
        <v>4880</v>
      </c>
      <c r="L891" t="s">
        <v>123</v>
      </c>
      <c r="M891" t="s">
        <v>5507</v>
      </c>
    </row>
    <row r="892" spans="1:13" ht="12.75">
      <c r="A892" t="s">
        <v>5508</v>
      </c>
      <c r="B892" t="s">
        <v>4812</v>
      </c>
      <c r="C892" t="s">
        <v>138</v>
      </c>
      <c r="D892" t="s">
        <v>5509</v>
      </c>
      <c r="E892" t="s">
        <v>5510</v>
      </c>
      <c r="F892" t="s">
        <v>5511</v>
      </c>
      <c r="G892" t="s">
        <v>5183</v>
      </c>
      <c r="H892" t="s">
        <v>5512</v>
      </c>
      <c r="I892" t="s">
        <v>5513</v>
      </c>
      <c r="J892" t="s">
        <v>5514</v>
      </c>
      <c r="K892" t="s">
        <v>5514</v>
      </c>
      <c r="L892" t="s">
        <v>123</v>
      </c>
      <c r="M892" t="s">
        <v>5515</v>
      </c>
    </row>
    <row r="893" spans="1:13" ht="12.75">
      <c r="A893" t="s">
        <v>5516</v>
      </c>
      <c r="B893" t="s">
        <v>4812</v>
      </c>
      <c r="C893" t="s">
        <v>138</v>
      </c>
      <c r="D893" t="s">
        <v>5517</v>
      </c>
      <c r="E893" t="s">
        <v>5518</v>
      </c>
      <c r="F893" t="s">
        <v>5519</v>
      </c>
      <c r="G893" t="s">
        <v>4952</v>
      </c>
      <c r="H893" t="s">
        <v>5520</v>
      </c>
      <c r="I893" t="s">
        <v>5521</v>
      </c>
      <c r="J893" t="s">
        <v>5522</v>
      </c>
      <c r="K893" t="s">
        <v>5522</v>
      </c>
      <c r="L893" t="s">
        <v>123</v>
      </c>
      <c r="M893" t="s">
        <v>5523</v>
      </c>
    </row>
    <row r="894" spans="1:13" ht="12.75">
      <c r="A894" t="s">
        <v>5524</v>
      </c>
      <c r="B894" t="s">
        <v>4812</v>
      </c>
      <c r="C894" t="s">
        <v>138</v>
      </c>
      <c r="D894" t="s">
        <v>5525</v>
      </c>
      <c r="E894" t="s">
        <v>5526</v>
      </c>
      <c r="F894" t="s">
        <v>5527</v>
      </c>
      <c r="G894" t="s">
        <v>4843</v>
      </c>
      <c r="H894" t="s">
        <v>5528</v>
      </c>
      <c r="I894" t="s">
        <v>5529</v>
      </c>
      <c r="J894" t="s">
        <v>5530</v>
      </c>
      <c r="K894" t="s">
        <v>5530</v>
      </c>
      <c r="L894" t="s">
        <v>123</v>
      </c>
      <c r="M894" t="s">
        <v>5531</v>
      </c>
    </row>
    <row r="895" spans="1:13" ht="12.75">
      <c r="A895" t="s">
        <v>5532</v>
      </c>
      <c r="B895" t="s">
        <v>4812</v>
      </c>
      <c r="C895" t="s">
        <v>138</v>
      </c>
      <c r="D895" t="s">
        <v>5533</v>
      </c>
      <c r="E895" t="s">
        <v>5534</v>
      </c>
      <c r="F895" t="s">
        <v>5535</v>
      </c>
      <c r="G895" t="s">
        <v>4877</v>
      </c>
      <c r="H895" t="s">
        <v>5536</v>
      </c>
      <c r="I895" t="s">
        <v>5537</v>
      </c>
      <c r="J895" t="s">
        <v>5538</v>
      </c>
      <c r="K895" t="s">
        <v>5539</v>
      </c>
      <c r="L895" t="s">
        <v>123</v>
      </c>
      <c r="M895" t="s">
        <v>5540</v>
      </c>
    </row>
    <row r="896" spans="1:13" ht="12.75">
      <c r="A896" t="s">
        <v>5541</v>
      </c>
      <c r="B896" t="s">
        <v>4812</v>
      </c>
      <c r="C896" t="s">
        <v>138</v>
      </c>
      <c r="D896" t="s">
        <v>5542</v>
      </c>
      <c r="E896" t="s">
        <v>5543</v>
      </c>
      <c r="F896" t="s">
        <v>5535</v>
      </c>
      <c r="G896" t="s">
        <v>4877</v>
      </c>
      <c r="H896" t="s">
        <v>5544</v>
      </c>
      <c r="I896" t="s">
        <v>5537</v>
      </c>
      <c r="J896" t="s">
        <v>5538</v>
      </c>
      <c r="K896" t="s">
        <v>5545</v>
      </c>
      <c r="L896" t="s">
        <v>123</v>
      </c>
      <c r="M896" t="s">
        <v>5546</v>
      </c>
    </row>
    <row r="897" spans="1:13" ht="12.75">
      <c r="A897" t="s">
        <v>5547</v>
      </c>
      <c r="B897" t="s">
        <v>4812</v>
      </c>
      <c r="C897" t="s">
        <v>138</v>
      </c>
      <c r="D897" t="s">
        <v>5548</v>
      </c>
      <c r="E897" t="s">
        <v>5549</v>
      </c>
      <c r="F897" t="s">
        <v>5346</v>
      </c>
      <c r="G897" t="s">
        <v>5347</v>
      </c>
      <c r="I897" t="s">
        <v>5349</v>
      </c>
      <c r="J897" t="s">
        <v>5350</v>
      </c>
      <c r="K897" t="s">
        <v>473</v>
      </c>
      <c r="L897" t="s">
        <v>123</v>
      </c>
      <c r="M897" t="s">
        <v>5550</v>
      </c>
    </row>
    <row r="898" spans="1:13" ht="12.75">
      <c r="A898" t="s">
        <v>5551</v>
      </c>
      <c r="B898" t="s">
        <v>4812</v>
      </c>
      <c r="C898" t="s">
        <v>138</v>
      </c>
      <c r="D898" t="s">
        <v>5552</v>
      </c>
      <c r="E898" t="s">
        <v>5553</v>
      </c>
      <c r="F898" t="s">
        <v>5346</v>
      </c>
      <c r="G898" t="s">
        <v>5347</v>
      </c>
      <c r="I898" t="s">
        <v>5349</v>
      </c>
      <c r="J898" t="s">
        <v>5350</v>
      </c>
      <c r="K898" t="s">
        <v>473</v>
      </c>
      <c r="L898" t="s">
        <v>123</v>
      </c>
      <c r="M898" t="s">
        <v>5554</v>
      </c>
    </row>
    <row r="899" spans="1:13" ht="12.75">
      <c r="A899" t="s">
        <v>5555</v>
      </c>
      <c r="B899" t="s">
        <v>4812</v>
      </c>
      <c r="C899" t="s">
        <v>138</v>
      </c>
      <c r="D899" t="s">
        <v>5556</v>
      </c>
      <c r="E899" t="s">
        <v>5557</v>
      </c>
      <c r="F899" t="s">
        <v>5346</v>
      </c>
      <c r="G899" t="s">
        <v>5347</v>
      </c>
      <c r="H899" t="s">
        <v>5558</v>
      </c>
      <c r="I899" t="s">
        <v>5349</v>
      </c>
      <c r="J899" t="s">
        <v>5350</v>
      </c>
      <c r="K899" t="s">
        <v>5559</v>
      </c>
      <c r="L899" t="s">
        <v>123</v>
      </c>
      <c r="M899" t="s">
        <v>5560</v>
      </c>
    </row>
    <row r="900" spans="1:13" ht="12.75">
      <c r="A900" t="s">
        <v>5561</v>
      </c>
      <c r="B900" t="s">
        <v>4812</v>
      </c>
      <c r="C900" t="s">
        <v>138</v>
      </c>
      <c r="D900" t="s">
        <v>5562</v>
      </c>
      <c r="E900" t="s">
        <v>5563</v>
      </c>
      <c r="F900" t="s">
        <v>5157</v>
      </c>
      <c r="G900" t="s">
        <v>4843</v>
      </c>
      <c r="H900" t="s">
        <v>5564</v>
      </c>
      <c r="I900" t="s">
        <v>5159</v>
      </c>
      <c r="J900" t="s">
        <v>5160</v>
      </c>
      <c r="K900" t="s">
        <v>5160</v>
      </c>
      <c r="L900" t="s">
        <v>123</v>
      </c>
      <c r="M900" t="s">
        <v>5565</v>
      </c>
    </row>
    <row r="901" spans="1:13" ht="12.75">
      <c r="A901" t="s">
        <v>5566</v>
      </c>
      <c r="B901" t="s">
        <v>4812</v>
      </c>
      <c r="C901" t="s">
        <v>138</v>
      </c>
      <c r="D901" t="s">
        <v>5567</v>
      </c>
      <c r="E901" t="s">
        <v>5568</v>
      </c>
      <c r="F901" t="s">
        <v>4990</v>
      </c>
      <c r="G901" t="s">
        <v>4817</v>
      </c>
      <c r="H901" t="s">
        <v>5569</v>
      </c>
      <c r="I901" t="s">
        <v>5570</v>
      </c>
      <c r="J901" t="s">
        <v>5571</v>
      </c>
      <c r="K901" t="s">
        <v>5572</v>
      </c>
      <c r="L901" t="s">
        <v>123</v>
      </c>
      <c r="M901" t="s">
        <v>5573</v>
      </c>
    </row>
    <row r="902" spans="1:13" ht="12.75">
      <c r="A902" t="s">
        <v>5574</v>
      </c>
      <c r="B902" t="s">
        <v>4812</v>
      </c>
      <c r="C902" t="s">
        <v>138</v>
      </c>
      <c r="D902" t="s">
        <v>5575</v>
      </c>
      <c r="E902" t="s">
        <v>5576</v>
      </c>
      <c r="F902" t="s">
        <v>4919</v>
      </c>
      <c r="G902" t="s">
        <v>4920</v>
      </c>
      <c r="H902" t="s">
        <v>5577</v>
      </c>
      <c r="I902" t="s">
        <v>4922</v>
      </c>
      <c r="J902" t="s">
        <v>4923</v>
      </c>
      <c r="K902" t="s">
        <v>4923</v>
      </c>
      <c r="L902" t="s">
        <v>123</v>
      </c>
      <c r="M902" t="s">
        <v>5578</v>
      </c>
    </row>
    <row r="903" spans="1:13" ht="12.75">
      <c r="A903" t="s">
        <v>5579</v>
      </c>
      <c r="B903" t="s">
        <v>4812</v>
      </c>
      <c r="C903" t="s">
        <v>138</v>
      </c>
      <c r="D903" t="s">
        <v>5580</v>
      </c>
      <c r="E903" t="s">
        <v>5581</v>
      </c>
      <c r="F903" t="s">
        <v>5582</v>
      </c>
      <c r="G903" t="s">
        <v>4826</v>
      </c>
      <c r="H903" t="s">
        <v>5583</v>
      </c>
      <c r="I903" t="s">
        <v>5584</v>
      </c>
      <c r="J903" t="s">
        <v>5585</v>
      </c>
      <c r="K903" t="s">
        <v>5585</v>
      </c>
      <c r="L903" t="s">
        <v>123</v>
      </c>
      <c r="M903" t="s">
        <v>5586</v>
      </c>
    </row>
    <row r="904" spans="1:13" ht="12.75">
      <c r="A904" t="s">
        <v>5587</v>
      </c>
      <c r="B904" t="s">
        <v>4812</v>
      </c>
      <c r="C904" t="s">
        <v>138</v>
      </c>
      <c r="D904" t="s">
        <v>5588</v>
      </c>
      <c r="E904" t="s">
        <v>5589</v>
      </c>
      <c r="F904" t="s">
        <v>5590</v>
      </c>
      <c r="G904" t="s">
        <v>4834</v>
      </c>
      <c r="H904" t="s">
        <v>5591</v>
      </c>
      <c r="I904" t="s">
        <v>5592</v>
      </c>
      <c r="J904" t="s">
        <v>5593</v>
      </c>
      <c r="K904" t="s">
        <v>5593</v>
      </c>
      <c r="L904" t="s">
        <v>123</v>
      </c>
      <c r="M904" t="s">
        <v>5594</v>
      </c>
    </row>
    <row r="905" spans="1:13" ht="12.75">
      <c r="A905" t="s">
        <v>5595</v>
      </c>
      <c r="B905" t="s">
        <v>4812</v>
      </c>
      <c r="C905" t="s">
        <v>138</v>
      </c>
      <c r="D905" t="s">
        <v>5596</v>
      </c>
      <c r="E905" t="s">
        <v>5597</v>
      </c>
      <c r="F905" t="s">
        <v>5598</v>
      </c>
      <c r="G905" t="s">
        <v>4982</v>
      </c>
      <c r="H905" t="s">
        <v>5599</v>
      </c>
      <c r="I905" t="s">
        <v>5600</v>
      </c>
      <c r="J905" t="s">
        <v>5601</v>
      </c>
      <c r="K905" t="s">
        <v>5602</v>
      </c>
      <c r="L905" t="s">
        <v>123</v>
      </c>
      <c r="M905" t="s">
        <v>5603</v>
      </c>
    </row>
    <row r="906" spans="1:13" ht="12.75">
      <c r="A906" t="s">
        <v>5604</v>
      </c>
      <c r="B906" t="s">
        <v>4812</v>
      </c>
      <c r="C906" t="s">
        <v>138</v>
      </c>
      <c r="D906" t="s">
        <v>5605</v>
      </c>
      <c r="E906" t="s">
        <v>5606</v>
      </c>
      <c r="F906" t="s">
        <v>4833</v>
      </c>
      <c r="G906" t="s">
        <v>4834</v>
      </c>
      <c r="H906" t="s">
        <v>5607</v>
      </c>
      <c r="I906" t="s">
        <v>4836</v>
      </c>
      <c r="J906" t="s">
        <v>4837</v>
      </c>
      <c r="K906" t="s">
        <v>4837</v>
      </c>
      <c r="L906" t="s">
        <v>123</v>
      </c>
      <c r="M906" t="s">
        <v>5608</v>
      </c>
    </row>
    <row r="907" spans="1:13" ht="12.75">
      <c r="A907" t="s">
        <v>5609</v>
      </c>
      <c r="B907" t="s">
        <v>4812</v>
      </c>
      <c r="C907" t="s">
        <v>138</v>
      </c>
      <c r="D907" t="s">
        <v>5610</v>
      </c>
      <c r="E907" t="s">
        <v>5611</v>
      </c>
      <c r="F907" t="s">
        <v>5612</v>
      </c>
      <c r="G907" t="s">
        <v>4826</v>
      </c>
      <c r="H907" t="s">
        <v>5613</v>
      </c>
      <c r="I907" t="s">
        <v>5614</v>
      </c>
      <c r="J907" t="s">
        <v>5615</v>
      </c>
      <c r="K907" t="s">
        <v>5616</v>
      </c>
      <c r="L907" t="s">
        <v>123</v>
      </c>
      <c r="M907" t="s">
        <v>5617</v>
      </c>
    </row>
    <row r="908" spans="1:13" ht="12.75">
      <c r="A908" t="s">
        <v>5618</v>
      </c>
      <c r="B908" t="s">
        <v>4812</v>
      </c>
      <c r="C908" t="s">
        <v>138</v>
      </c>
      <c r="D908" t="s">
        <v>5619</v>
      </c>
      <c r="E908" t="s">
        <v>5620</v>
      </c>
      <c r="F908" t="s">
        <v>5100</v>
      </c>
      <c r="G908" t="s">
        <v>4834</v>
      </c>
      <c r="H908" t="s">
        <v>5621</v>
      </c>
      <c r="I908" t="s">
        <v>5102</v>
      </c>
      <c r="J908" t="s">
        <v>5103</v>
      </c>
      <c r="K908" t="s">
        <v>5103</v>
      </c>
      <c r="L908" t="s">
        <v>123</v>
      </c>
      <c r="M908" t="s">
        <v>5622</v>
      </c>
    </row>
    <row r="909" spans="1:13" ht="12.75">
      <c r="A909" t="s">
        <v>5623</v>
      </c>
      <c r="B909" t="s">
        <v>4812</v>
      </c>
      <c r="C909" t="s">
        <v>138</v>
      </c>
      <c r="D909" t="s">
        <v>5624</v>
      </c>
      <c r="E909" t="s">
        <v>5625</v>
      </c>
      <c r="F909" t="s">
        <v>5261</v>
      </c>
      <c r="G909" t="s">
        <v>4843</v>
      </c>
      <c r="H909" t="s">
        <v>5626</v>
      </c>
      <c r="I909" t="s">
        <v>5263</v>
      </c>
      <c r="J909" t="s">
        <v>5264</v>
      </c>
      <c r="K909" t="s">
        <v>5264</v>
      </c>
      <c r="L909" t="s">
        <v>123</v>
      </c>
      <c r="M909" t="s">
        <v>5627</v>
      </c>
    </row>
    <row r="910" spans="1:13" ht="12.75">
      <c r="A910" t="s">
        <v>5628</v>
      </c>
      <c r="B910" t="s">
        <v>4812</v>
      </c>
      <c r="C910" t="s">
        <v>138</v>
      </c>
      <c r="D910" t="s">
        <v>5629</v>
      </c>
      <c r="E910" t="s">
        <v>5630</v>
      </c>
      <c r="F910" t="s">
        <v>4951</v>
      </c>
      <c r="G910" t="s">
        <v>4952</v>
      </c>
      <c r="H910" t="s">
        <v>5631</v>
      </c>
      <c r="I910" t="s">
        <v>4954</v>
      </c>
      <c r="J910" t="s">
        <v>4955</v>
      </c>
      <c r="K910" t="s">
        <v>4955</v>
      </c>
      <c r="L910" t="s">
        <v>123</v>
      </c>
      <c r="M910" t="s">
        <v>5632</v>
      </c>
    </row>
    <row r="911" spans="1:13" ht="12.75">
      <c r="A911" t="s">
        <v>5633</v>
      </c>
      <c r="B911" t="s">
        <v>4812</v>
      </c>
      <c r="C911" t="s">
        <v>138</v>
      </c>
      <c r="D911" t="s">
        <v>5634</v>
      </c>
      <c r="E911" t="s">
        <v>5635</v>
      </c>
      <c r="F911" t="s">
        <v>5636</v>
      </c>
      <c r="G911" t="s">
        <v>4834</v>
      </c>
      <c r="H911" t="s">
        <v>5637</v>
      </c>
      <c r="I911" t="s">
        <v>5638</v>
      </c>
      <c r="J911" t="s">
        <v>5639</v>
      </c>
      <c r="K911" t="s">
        <v>5639</v>
      </c>
      <c r="L911" t="s">
        <v>123</v>
      </c>
      <c r="M911" t="s">
        <v>5640</v>
      </c>
    </row>
    <row r="912" spans="1:13" ht="12.75">
      <c r="A912" t="s">
        <v>5641</v>
      </c>
      <c r="B912" t="s">
        <v>4812</v>
      </c>
      <c r="C912" t="s">
        <v>138</v>
      </c>
      <c r="D912" t="s">
        <v>5642</v>
      </c>
      <c r="E912" t="s">
        <v>5643</v>
      </c>
      <c r="F912" t="s">
        <v>4816</v>
      </c>
      <c r="G912" t="s">
        <v>4817</v>
      </c>
      <c r="H912" t="s">
        <v>5644</v>
      </c>
      <c r="I912" t="s">
        <v>4819</v>
      </c>
      <c r="J912" t="s">
        <v>4820</v>
      </c>
      <c r="K912" t="s">
        <v>4820</v>
      </c>
      <c r="L912" t="s">
        <v>123</v>
      </c>
      <c r="M912" t="s">
        <v>5645</v>
      </c>
    </row>
    <row r="913" spans="1:13" ht="12.75">
      <c r="A913" t="s">
        <v>5646</v>
      </c>
      <c r="B913" t="s">
        <v>4812</v>
      </c>
      <c r="C913" t="s">
        <v>138</v>
      </c>
      <c r="D913" t="s">
        <v>5647</v>
      </c>
      <c r="E913" t="s">
        <v>5648</v>
      </c>
      <c r="F913" t="s">
        <v>5649</v>
      </c>
      <c r="G913" t="s">
        <v>4877</v>
      </c>
      <c r="H913" t="s">
        <v>5650</v>
      </c>
      <c r="I913" t="s">
        <v>5651</v>
      </c>
      <c r="J913" t="s">
        <v>5652</v>
      </c>
      <c r="K913" t="s">
        <v>5652</v>
      </c>
      <c r="L913" t="s">
        <v>123</v>
      </c>
      <c r="M913" t="s">
        <v>5653</v>
      </c>
    </row>
    <row r="914" spans="1:13" ht="12.75">
      <c r="A914" t="s">
        <v>5654</v>
      </c>
      <c r="B914" t="s">
        <v>4812</v>
      </c>
      <c r="C914" t="s">
        <v>138</v>
      </c>
      <c r="D914" t="s">
        <v>5655</v>
      </c>
      <c r="E914" t="s">
        <v>5656</v>
      </c>
      <c r="F914" t="s">
        <v>5657</v>
      </c>
      <c r="G914" t="s">
        <v>4817</v>
      </c>
      <c r="H914" t="s">
        <v>5658</v>
      </c>
      <c r="I914" t="s">
        <v>5659</v>
      </c>
      <c r="J914" t="s">
        <v>5660</v>
      </c>
      <c r="K914" t="s">
        <v>5660</v>
      </c>
      <c r="L914" t="s">
        <v>123</v>
      </c>
      <c r="M914" t="s">
        <v>5661</v>
      </c>
    </row>
    <row r="915" spans="1:13" ht="12.75">
      <c r="A915" t="s">
        <v>5662</v>
      </c>
      <c r="B915" t="s">
        <v>4812</v>
      </c>
      <c r="C915" t="s">
        <v>138</v>
      </c>
      <c r="D915" t="s">
        <v>5663</v>
      </c>
      <c r="E915" t="s">
        <v>5664</v>
      </c>
      <c r="F915" t="s">
        <v>5657</v>
      </c>
      <c r="G915" t="s">
        <v>4817</v>
      </c>
      <c r="H915" t="s">
        <v>5665</v>
      </c>
      <c r="I915" t="s">
        <v>5659</v>
      </c>
      <c r="J915" t="s">
        <v>5660</v>
      </c>
      <c r="K915" t="s">
        <v>5660</v>
      </c>
      <c r="L915" t="s">
        <v>123</v>
      </c>
      <c r="M915" t="s">
        <v>5666</v>
      </c>
    </row>
    <row r="916" spans="1:13" ht="12.75">
      <c r="A916" t="s">
        <v>5667</v>
      </c>
      <c r="B916" t="s">
        <v>4812</v>
      </c>
      <c r="C916" t="s">
        <v>138</v>
      </c>
      <c r="D916" t="s">
        <v>5668</v>
      </c>
      <c r="E916" t="s">
        <v>5669</v>
      </c>
      <c r="F916" t="s">
        <v>5657</v>
      </c>
      <c r="G916" t="s">
        <v>4817</v>
      </c>
      <c r="H916" t="s">
        <v>5670</v>
      </c>
      <c r="I916" t="s">
        <v>5659</v>
      </c>
      <c r="J916" t="s">
        <v>5660</v>
      </c>
      <c r="K916" t="s">
        <v>5660</v>
      </c>
      <c r="L916" t="s">
        <v>123</v>
      </c>
      <c r="M916" t="s">
        <v>5671</v>
      </c>
    </row>
    <row r="917" spans="1:13" ht="12.75">
      <c r="A917" t="s">
        <v>5672</v>
      </c>
      <c r="B917" t="s">
        <v>4812</v>
      </c>
      <c r="C917" t="s">
        <v>138</v>
      </c>
      <c r="D917" t="s">
        <v>5673</v>
      </c>
      <c r="E917" t="s">
        <v>5674</v>
      </c>
      <c r="F917" t="s">
        <v>5657</v>
      </c>
      <c r="G917" t="s">
        <v>4817</v>
      </c>
      <c r="H917" t="s">
        <v>5675</v>
      </c>
      <c r="I917" t="s">
        <v>5659</v>
      </c>
      <c r="J917" t="s">
        <v>5660</v>
      </c>
      <c r="K917" t="s">
        <v>5660</v>
      </c>
      <c r="L917" t="s">
        <v>123</v>
      </c>
      <c r="M917" t="s">
        <v>5676</v>
      </c>
    </row>
    <row r="918" spans="1:13" ht="12.75">
      <c r="A918" t="s">
        <v>5677</v>
      </c>
      <c r="B918" t="s">
        <v>4812</v>
      </c>
      <c r="C918" t="s">
        <v>138</v>
      </c>
      <c r="D918" t="s">
        <v>5678</v>
      </c>
      <c r="E918" t="s">
        <v>5679</v>
      </c>
      <c r="F918" t="s">
        <v>5657</v>
      </c>
      <c r="G918" t="s">
        <v>4817</v>
      </c>
      <c r="H918" t="s">
        <v>5680</v>
      </c>
      <c r="I918" t="s">
        <v>5659</v>
      </c>
      <c r="J918" t="s">
        <v>5660</v>
      </c>
      <c r="K918" t="s">
        <v>5660</v>
      </c>
      <c r="L918" t="s">
        <v>123</v>
      </c>
      <c r="M918" t="s">
        <v>5681</v>
      </c>
    </row>
    <row r="919" spans="1:13" ht="12.75">
      <c r="A919" t="s">
        <v>5682</v>
      </c>
      <c r="B919" t="s">
        <v>4812</v>
      </c>
      <c r="C919" t="s">
        <v>138</v>
      </c>
      <c r="D919" t="s">
        <v>5683</v>
      </c>
      <c r="E919" t="s">
        <v>5684</v>
      </c>
      <c r="F919" t="s">
        <v>4919</v>
      </c>
      <c r="G919" t="s">
        <v>4920</v>
      </c>
      <c r="H919" t="s">
        <v>5685</v>
      </c>
      <c r="I919" t="s">
        <v>4922</v>
      </c>
      <c r="J919" t="s">
        <v>4923</v>
      </c>
      <c r="K919" t="s">
        <v>4923</v>
      </c>
      <c r="L919" t="s">
        <v>123</v>
      </c>
      <c r="M919" t="s">
        <v>5686</v>
      </c>
    </row>
    <row r="920" spans="1:13" ht="12.75">
      <c r="A920" t="s">
        <v>5687</v>
      </c>
      <c r="B920" t="s">
        <v>4812</v>
      </c>
      <c r="C920" t="s">
        <v>138</v>
      </c>
      <c r="D920" t="s">
        <v>5688</v>
      </c>
      <c r="E920" t="s">
        <v>5689</v>
      </c>
      <c r="F920" t="s">
        <v>4919</v>
      </c>
      <c r="G920" t="s">
        <v>4920</v>
      </c>
      <c r="H920" t="s">
        <v>5690</v>
      </c>
      <c r="I920" t="s">
        <v>4922</v>
      </c>
      <c r="J920" t="s">
        <v>4923</v>
      </c>
      <c r="K920" t="s">
        <v>4923</v>
      </c>
      <c r="L920" t="s">
        <v>123</v>
      </c>
      <c r="M920" t="s">
        <v>5691</v>
      </c>
    </row>
    <row r="921" spans="1:13" ht="12.75">
      <c r="A921" t="s">
        <v>5692</v>
      </c>
      <c r="B921" t="s">
        <v>4812</v>
      </c>
      <c r="C921" t="s">
        <v>138</v>
      </c>
      <c r="D921" t="s">
        <v>5693</v>
      </c>
      <c r="E921" t="s">
        <v>5694</v>
      </c>
      <c r="F921" t="s">
        <v>5695</v>
      </c>
      <c r="G921" t="s">
        <v>5347</v>
      </c>
      <c r="H921" t="s">
        <v>5696</v>
      </c>
      <c r="I921" t="s">
        <v>5697</v>
      </c>
      <c r="J921" t="s">
        <v>5698</v>
      </c>
      <c r="K921" t="s">
        <v>5698</v>
      </c>
      <c r="L921" t="s">
        <v>123</v>
      </c>
      <c r="M921" t="s">
        <v>5699</v>
      </c>
    </row>
    <row r="922" spans="1:13" ht="12.75">
      <c r="A922" t="s">
        <v>5700</v>
      </c>
      <c r="B922" t="s">
        <v>4812</v>
      </c>
      <c r="C922" t="s">
        <v>138</v>
      </c>
      <c r="D922" t="s">
        <v>5701</v>
      </c>
      <c r="E922" t="s">
        <v>5702</v>
      </c>
      <c r="F922" t="s">
        <v>5346</v>
      </c>
      <c r="G922" t="s">
        <v>5347</v>
      </c>
      <c r="H922" t="s">
        <v>5703</v>
      </c>
      <c r="I922" t="s">
        <v>5349</v>
      </c>
      <c r="J922" t="s">
        <v>5350</v>
      </c>
      <c r="K922" t="s">
        <v>473</v>
      </c>
      <c r="L922" t="s">
        <v>123</v>
      </c>
      <c r="M922" t="s">
        <v>5704</v>
      </c>
    </row>
    <row r="923" spans="1:13" ht="12.75">
      <c r="A923" t="s">
        <v>5705</v>
      </c>
      <c r="B923" t="s">
        <v>4812</v>
      </c>
      <c r="C923" t="s">
        <v>465</v>
      </c>
      <c r="D923" t="s">
        <v>5706</v>
      </c>
      <c r="E923" t="s">
        <v>5707</v>
      </c>
      <c r="F923" t="s">
        <v>4850</v>
      </c>
      <c r="G923" t="s">
        <v>4826</v>
      </c>
      <c r="H923" t="s">
        <v>5708</v>
      </c>
      <c r="I923" t="s">
        <v>4852</v>
      </c>
      <c r="J923" t="s">
        <v>4853</v>
      </c>
      <c r="K923" t="s">
        <v>473</v>
      </c>
      <c r="L923" t="s">
        <v>123</v>
      </c>
      <c r="M923" t="s">
        <v>5709</v>
      </c>
    </row>
    <row r="924" spans="1:13" ht="12.75">
      <c r="A924" t="s">
        <v>5710</v>
      </c>
      <c r="B924" t="s">
        <v>4812</v>
      </c>
      <c r="C924" t="s">
        <v>465</v>
      </c>
      <c r="D924" t="s">
        <v>5711</v>
      </c>
      <c r="E924" t="s">
        <v>5712</v>
      </c>
      <c r="F924" t="s">
        <v>5414</v>
      </c>
      <c r="G924" t="s">
        <v>4899</v>
      </c>
      <c r="H924" t="s">
        <v>5713</v>
      </c>
      <c r="I924" t="s">
        <v>4901</v>
      </c>
      <c r="J924" t="s">
        <v>4902</v>
      </c>
      <c r="K924" t="s">
        <v>4902</v>
      </c>
      <c r="L924" t="s">
        <v>123</v>
      </c>
      <c r="M924" t="s">
        <v>5714</v>
      </c>
    </row>
    <row r="925" spans="1:13" ht="12.75">
      <c r="A925" t="s">
        <v>5715</v>
      </c>
      <c r="B925" t="s">
        <v>4812</v>
      </c>
      <c r="C925" t="s">
        <v>465</v>
      </c>
      <c r="D925" t="s">
        <v>5716</v>
      </c>
      <c r="E925" t="s">
        <v>5717</v>
      </c>
      <c r="F925" t="s">
        <v>5223</v>
      </c>
      <c r="G925" t="s">
        <v>4982</v>
      </c>
      <c r="H925" t="s">
        <v>5718</v>
      </c>
      <c r="I925" t="s">
        <v>5225</v>
      </c>
      <c r="J925" t="s">
        <v>5226</v>
      </c>
      <c r="K925" t="s">
        <v>5226</v>
      </c>
      <c r="L925" t="s">
        <v>123</v>
      </c>
      <c r="M925" t="s">
        <v>5719</v>
      </c>
    </row>
    <row r="926" spans="1:13" ht="12.75">
      <c r="A926" t="s">
        <v>5720</v>
      </c>
      <c r="B926" t="s">
        <v>4812</v>
      </c>
      <c r="C926" t="s">
        <v>465</v>
      </c>
      <c r="D926" t="s">
        <v>5721</v>
      </c>
      <c r="E926" t="s">
        <v>5722</v>
      </c>
      <c r="F926" t="s">
        <v>4951</v>
      </c>
      <c r="G926" t="s">
        <v>4952</v>
      </c>
      <c r="H926" t="s">
        <v>5723</v>
      </c>
      <c r="I926" t="s">
        <v>4954</v>
      </c>
      <c r="J926" t="s">
        <v>4955</v>
      </c>
      <c r="K926" t="s">
        <v>473</v>
      </c>
      <c r="L926" t="s">
        <v>123</v>
      </c>
      <c r="M926" t="s">
        <v>5724</v>
      </c>
    </row>
    <row r="927" spans="1:13" ht="12.75">
      <c r="A927" t="s">
        <v>5725</v>
      </c>
      <c r="B927" t="s">
        <v>4812</v>
      </c>
      <c r="C927" t="s">
        <v>465</v>
      </c>
      <c r="D927" t="s">
        <v>5726</v>
      </c>
      <c r="E927" t="s">
        <v>5727</v>
      </c>
      <c r="F927" t="s">
        <v>5306</v>
      </c>
      <c r="G927" t="s">
        <v>5183</v>
      </c>
      <c r="H927" t="s">
        <v>5728</v>
      </c>
      <c r="I927" t="s">
        <v>5308</v>
      </c>
      <c r="J927" t="s">
        <v>5309</v>
      </c>
      <c r="K927" t="s">
        <v>473</v>
      </c>
      <c r="L927" t="s">
        <v>123</v>
      </c>
      <c r="M927" t="s">
        <v>5729</v>
      </c>
    </row>
    <row r="928" spans="1:13" ht="12.75">
      <c r="A928" t="s">
        <v>5730</v>
      </c>
      <c r="B928" t="s">
        <v>4812</v>
      </c>
      <c r="C928" t="s">
        <v>465</v>
      </c>
      <c r="D928" t="s">
        <v>5731</v>
      </c>
      <c r="E928" t="s">
        <v>5732</v>
      </c>
      <c r="F928" t="s">
        <v>5191</v>
      </c>
      <c r="G928" t="s">
        <v>5183</v>
      </c>
      <c r="H928" t="s">
        <v>5733</v>
      </c>
      <c r="I928" t="s">
        <v>5193</v>
      </c>
      <c r="J928" t="s">
        <v>5194</v>
      </c>
      <c r="K928" t="s">
        <v>473</v>
      </c>
      <c r="L928" t="s">
        <v>123</v>
      </c>
      <c r="M928" t="s">
        <v>5734</v>
      </c>
    </row>
    <row r="929" spans="1:13" ht="12.75">
      <c r="A929" t="s">
        <v>5735</v>
      </c>
      <c r="B929" t="s">
        <v>4812</v>
      </c>
      <c r="C929" t="s">
        <v>465</v>
      </c>
      <c r="D929" t="s">
        <v>5736</v>
      </c>
      <c r="E929" t="s">
        <v>5737</v>
      </c>
      <c r="F929" t="s">
        <v>5122</v>
      </c>
      <c r="G929" t="s">
        <v>4834</v>
      </c>
      <c r="H929" t="s">
        <v>5738</v>
      </c>
      <c r="I929" t="s">
        <v>5124</v>
      </c>
      <c r="J929" t="s">
        <v>5125</v>
      </c>
      <c r="K929" t="s">
        <v>5125</v>
      </c>
      <c r="L929" t="s">
        <v>123</v>
      </c>
      <c r="M929" t="s">
        <v>5739</v>
      </c>
    </row>
    <row r="930" spans="1:13" ht="12.75">
      <c r="A930" t="s">
        <v>5740</v>
      </c>
      <c r="B930" t="s">
        <v>4812</v>
      </c>
      <c r="C930" t="s">
        <v>465</v>
      </c>
      <c r="D930" t="s">
        <v>5741</v>
      </c>
      <c r="E930" t="s">
        <v>5742</v>
      </c>
      <c r="F930" t="s">
        <v>5157</v>
      </c>
      <c r="G930" t="s">
        <v>4843</v>
      </c>
      <c r="H930" t="s">
        <v>5743</v>
      </c>
      <c r="I930" t="s">
        <v>5159</v>
      </c>
      <c r="J930" t="s">
        <v>5160</v>
      </c>
      <c r="K930" t="s">
        <v>5160</v>
      </c>
      <c r="L930" t="s">
        <v>123</v>
      </c>
      <c r="M930" t="s">
        <v>5744</v>
      </c>
    </row>
    <row r="931" spans="1:13" ht="12.75">
      <c r="A931" t="s">
        <v>5745</v>
      </c>
      <c r="B931" t="s">
        <v>4812</v>
      </c>
      <c r="C931" t="s">
        <v>465</v>
      </c>
      <c r="D931" t="s">
        <v>5746</v>
      </c>
      <c r="E931" t="s">
        <v>5747</v>
      </c>
      <c r="F931" t="s">
        <v>5314</v>
      </c>
      <c r="G931" t="s">
        <v>5183</v>
      </c>
      <c r="H931" t="s">
        <v>5748</v>
      </c>
      <c r="I931" t="s">
        <v>5316</v>
      </c>
      <c r="J931" t="s">
        <v>5317</v>
      </c>
      <c r="K931" t="s">
        <v>5317</v>
      </c>
      <c r="L931" t="s">
        <v>123</v>
      </c>
      <c r="M931" t="s">
        <v>5749</v>
      </c>
    </row>
    <row r="932" spans="1:13" ht="12.75">
      <c r="A932" t="s">
        <v>5750</v>
      </c>
      <c r="B932" t="s">
        <v>4812</v>
      </c>
      <c r="C932" t="s">
        <v>465</v>
      </c>
      <c r="D932" t="s">
        <v>5751</v>
      </c>
      <c r="E932" t="s">
        <v>5752</v>
      </c>
      <c r="F932" t="s">
        <v>5590</v>
      </c>
      <c r="G932" t="s">
        <v>4834</v>
      </c>
      <c r="H932" t="s">
        <v>5753</v>
      </c>
      <c r="I932" t="s">
        <v>5592</v>
      </c>
      <c r="J932" t="s">
        <v>5593</v>
      </c>
      <c r="K932" t="s">
        <v>5593</v>
      </c>
      <c r="L932" t="s">
        <v>123</v>
      </c>
      <c r="M932" t="s">
        <v>5754</v>
      </c>
    </row>
    <row r="933" spans="1:13" ht="12.75">
      <c r="A933" t="s">
        <v>5755</v>
      </c>
      <c r="B933" t="s">
        <v>4812</v>
      </c>
      <c r="C933" t="s">
        <v>465</v>
      </c>
      <c r="D933" t="s">
        <v>5756</v>
      </c>
      <c r="E933" t="s">
        <v>5757</v>
      </c>
      <c r="F933" t="s">
        <v>5087</v>
      </c>
      <c r="G933" t="s">
        <v>4843</v>
      </c>
      <c r="H933" t="s">
        <v>5758</v>
      </c>
      <c r="I933" t="s">
        <v>5089</v>
      </c>
      <c r="J933" t="s">
        <v>5090</v>
      </c>
      <c r="K933" t="s">
        <v>473</v>
      </c>
      <c r="L933" t="s">
        <v>123</v>
      </c>
      <c r="M933" t="s">
        <v>5759</v>
      </c>
    </row>
    <row r="934" spans="1:13" ht="12.75">
      <c r="A934" t="s">
        <v>5760</v>
      </c>
      <c r="B934" t="s">
        <v>4812</v>
      </c>
      <c r="C934" t="s">
        <v>465</v>
      </c>
      <c r="D934" t="s">
        <v>5761</v>
      </c>
      <c r="E934" t="s">
        <v>5762</v>
      </c>
      <c r="F934" t="s">
        <v>5346</v>
      </c>
      <c r="G934" t="s">
        <v>5347</v>
      </c>
      <c r="H934" t="s">
        <v>5763</v>
      </c>
      <c r="I934" t="s">
        <v>5349</v>
      </c>
      <c r="J934" t="s">
        <v>5350</v>
      </c>
      <c r="K934" t="s">
        <v>473</v>
      </c>
      <c r="L934" t="s">
        <v>123</v>
      </c>
      <c r="M934" t="s">
        <v>5764</v>
      </c>
    </row>
    <row r="935" spans="1:13" ht="12.75">
      <c r="A935" t="s">
        <v>5765</v>
      </c>
      <c r="B935" t="s">
        <v>4812</v>
      </c>
      <c r="C935" t="s">
        <v>465</v>
      </c>
      <c r="D935" t="s">
        <v>5766</v>
      </c>
      <c r="E935" t="s">
        <v>5767</v>
      </c>
      <c r="F935" t="s">
        <v>4981</v>
      </c>
      <c r="G935" t="s">
        <v>4952</v>
      </c>
      <c r="H935" t="s">
        <v>5768</v>
      </c>
      <c r="I935" t="s">
        <v>5769</v>
      </c>
      <c r="J935" t="s">
        <v>5770</v>
      </c>
      <c r="K935" t="s">
        <v>5770</v>
      </c>
      <c r="L935" t="s">
        <v>123</v>
      </c>
      <c r="M935" t="s">
        <v>5771</v>
      </c>
    </row>
    <row r="936" spans="1:13" ht="12.75">
      <c r="A936" t="s">
        <v>5772</v>
      </c>
      <c r="B936" t="s">
        <v>4812</v>
      </c>
      <c r="C936" t="s">
        <v>465</v>
      </c>
      <c r="D936" t="s">
        <v>5773</v>
      </c>
      <c r="E936" t="s">
        <v>5774</v>
      </c>
      <c r="F936" t="s">
        <v>5087</v>
      </c>
      <c r="G936" t="s">
        <v>4843</v>
      </c>
      <c r="H936" t="s">
        <v>5775</v>
      </c>
      <c r="I936" t="s">
        <v>5089</v>
      </c>
      <c r="J936" t="s">
        <v>5090</v>
      </c>
      <c r="K936" t="s">
        <v>5090</v>
      </c>
      <c r="L936" t="s">
        <v>123</v>
      </c>
      <c r="M936" t="s">
        <v>5776</v>
      </c>
    </row>
    <row r="937" spans="1:13" ht="12.75">
      <c r="A937" t="s">
        <v>5777</v>
      </c>
      <c r="B937" t="s">
        <v>4812</v>
      </c>
      <c r="C937" t="s">
        <v>465</v>
      </c>
      <c r="D937" t="s">
        <v>5721</v>
      </c>
      <c r="E937" t="s">
        <v>5778</v>
      </c>
      <c r="F937" t="s">
        <v>5445</v>
      </c>
      <c r="G937" t="s">
        <v>5042</v>
      </c>
      <c r="H937" t="s">
        <v>5779</v>
      </c>
      <c r="I937" t="s">
        <v>5447</v>
      </c>
      <c r="J937" t="s">
        <v>5448</v>
      </c>
      <c r="K937" t="s">
        <v>473</v>
      </c>
      <c r="L937" t="s">
        <v>123</v>
      </c>
      <c r="M937" t="s">
        <v>5780</v>
      </c>
    </row>
    <row r="938" spans="1:13" ht="12.75">
      <c r="A938" t="s">
        <v>5781</v>
      </c>
      <c r="B938" t="s">
        <v>4812</v>
      </c>
      <c r="C938" t="s">
        <v>465</v>
      </c>
      <c r="D938" t="s">
        <v>1838</v>
      </c>
      <c r="E938" t="s">
        <v>5782</v>
      </c>
      <c r="F938" t="s">
        <v>5223</v>
      </c>
      <c r="G938" t="s">
        <v>4982</v>
      </c>
      <c r="H938" t="s">
        <v>5783</v>
      </c>
      <c r="I938" t="s">
        <v>5225</v>
      </c>
      <c r="J938" t="s">
        <v>5226</v>
      </c>
      <c r="K938" t="s">
        <v>5226</v>
      </c>
      <c r="L938" t="s">
        <v>123</v>
      </c>
      <c r="M938" t="s">
        <v>5784</v>
      </c>
    </row>
    <row r="939" spans="1:13" ht="12.75">
      <c r="A939" t="s">
        <v>5785</v>
      </c>
      <c r="B939" t="s">
        <v>4812</v>
      </c>
      <c r="C939" t="s">
        <v>465</v>
      </c>
      <c r="D939" t="s">
        <v>5786</v>
      </c>
      <c r="E939" t="s">
        <v>5787</v>
      </c>
      <c r="F939" t="s">
        <v>4990</v>
      </c>
      <c r="G939" t="s">
        <v>4991</v>
      </c>
      <c r="H939" t="s">
        <v>5788</v>
      </c>
      <c r="I939" t="s">
        <v>5431</v>
      </c>
      <c r="J939" t="s">
        <v>5432</v>
      </c>
      <c r="K939" t="s">
        <v>5432</v>
      </c>
      <c r="L939" t="s">
        <v>123</v>
      </c>
      <c r="M939" t="s">
        <v>5789</v>
      </c>
    </row>
    <row r="940" spans="1:13" ht="12.75">
      <c r="A940" t="s">
        <v>5790</v>
      </c>
      <c r="B940" t="s">
        <v>4812</v>
      </c>
      <c r="C940" t="s">
        <v>465</v>
      </c>
      <c r="D940" t="s">
        <v>5791</v>
      </c>
      <c r="E940" t="s">
        <v>5792</v>
      </c>
      <c r="F940" t="s">
        <v>5657</v>
      </c>
      <c r="G940" t="s">
        <v>4817</v>
      </c>
      <c r="H940" t="s">
        <v>5793</v>
      </c>
      <c r="I940" t="s">
        <v>5659</v>
      </c>
      <c r="J940" t="s">
        <v>5660</v>
      </c>
      <c r="K940" t="s">
        <v>5660</v>
      </c>
      <c r="L940" t="s">
        <v>123</v>
      </c>
      <c r="M940" t="s">
        <v>5794</v>
      </c>
    </row>
    <row r="941" spans="1:13" ht="12.75">
      <c r="A941" t="s">
        <v>5795</v>
      </c>
      <c r="B941" t="s">
        <v>4812</v>
      </c>
      <c r="C941" t="s">
        <v>465</v>
      </c>
      <c r="D941" t="s">
        <v>5796</v>
      </c>
      <c r="E941" t="s">
        <v>5797</v>
      </c>
      <c r="F941" t="s">
        <v>4816</v>
      </c>
      <c r="G941" t="s">
        <v>4817</v>
      </c>
      <c r="H941" t="s">
        <v>5798</v>
      </c>
      <c r="I941" t="s">
        <v>4819</v>
      </c>
      <c r="J941" t="s">
        <v>4820</v>
      </c>
      <c r="K941" t="s">
        <v>473</v>
      </c>
      <c r="L941" t="s">
        <v>123</v>
      </c>
      <c r="M941" t="s">
        <v>5799</v>
      </c>
    </row>
    <row r="942" spans="1:13" ht="12.75">
      <c r="A942" t="s">
        <v>5800</v>
      </c>
      <c r="B942" t="s">
        <v>4812</v>
      </c>
      <c r="C942" t="s">
        <v>465</v>
      </c>
      <c r="D942" t="s">
        <v>5801</v>
      </c>
      <c r="E942" t="s">
        <v>5802</v>
      </c>
      <c r="F942" t="s">
        <v>4825</v>
      </c>
      <c r="G942" t="s">
        <v>4826</v>
      </c>
      <c r="H942" t="s">
        <v>5803</v>
      </c>
      <c r="I942" t="s">
        <v>4828</v>
      </c>
      <c r="J942" t="s">
        <v>4823</v>
      </c>
      <c r="K942" t="s">
        <v>473</v>
      </c>
      <c r="L942" t="s">
        <v>123</v>
      </c>
      <c r="M942" t="s">
        <v>5804</v>
      </c>
    </row>
    <row r="943" spans="1:13" ht="12.75">
      <c r="A943" t="s">
        <v>5805</v>
      </c>
      <c r="B943" t="s">
        <v>4812</v>
      </c>
      <c r="C943" t="s">
        <v>465</v>
      </c>
      <c r="D943" t="s">
        <v>5806</v>
      </c>
      <c r="E943" t="s">
        <v>5807</v>
      </c>
      <c r="F943" t="s">
        <v>4913</v>
      </c>
      <c r="G943" t="s">
        <v>4899</v>
      </c>
      <c r="H943" t="s">
        <v>5808</v>
      </c>
      <c r="I943" t="s">
        <v>4901</v>
      </c>
      <c r="J943" t="s">
        <v>4902</v>
      </c>
      <c r="K943" t="s">
        <v>473</v>
      </c>
      <c r="L943" t="s">
        <v>123</v>
      </c>
      <c r="M943" t="s">
        <v>5809</v>
      </c>
    </row>
    <row r="944" spans="1:13" ht="12.75">
      <c r="A944" t="s">
        <v>5810</v>
      </c>
      <c r="B944" t="s">
        <v>4812</v>
      </c>
      <c r="C944" t="s">
        <v>465</v>
      </c>
      <c r="D944" t="s">
        <v>5811</v>
      </c>
      <c r="E944" t="s">
        <v>5812</v>
      </c>
      <c r="F944" t="s">
        <v>4907</v>
      </c>
      <c r="G944" t="s">
        <v>4899</v>
      </c>
      <c r="H944" t="s">
        <v>5813</v>
      </c>
      <c r="I944" t="s">
        <v>4901</v>
      </c>
      <c r="J944" t="s">
        <v>4902</v>
      </c>
      <c r="K944" t="s">
        <v>4902</v>
      </c>
      <c r="L944" t="s">
        <v>123</v>
      </c>
      <c r="M944" t="s">
        <v>5814</v>
      </c>
    </row>
    <row r="945" spans="1:13" ht="12.75">
      <c r="A945" t="s">
        <v>5815</v>
      </c>
      <c r="B945" t="s">
        <v>4812</v>
      </c>
      <c r="C945" t="s">
        <v>465</v>
      </c>
      <c r="D945" t="s">
        <v>5816</v>
      </c>
      <c r="E945" t="s">
        <v>5817</v>
      </c>
      <c r="F945" t="s">
        <v>4919</v>
      </c>
      <c r="G945" t="s">
        <v>4920</v>
      </c>
      <c r="H945" t="s">
        <v>5818</v>
      </c>
      <c r="I945" t="s">
        <v>4922</v>
      </c>
      <c r="J945" t="s">
        <v>4923</v>
      </c>
      <c r="K945" t="s">
        <v>4923</v>
      </c>
      <c r="L945" t="s">
        <v>123</v>
      </c>
      <c r="M945" t="s">
        <v>5819</v>
      </c>
    </row>
    <row r="946" spans="1:13" ht="12.75">
      <c r="A946" t="s">
        <v>5820</v>
      </c>
      <c r="B946" t="s">
        <v>4812</v>
      </c>
      <c r="C946" t="s">
        <v>465</v>
      </c>
      <c r="D946" t="s">
        <v>5821</v>
      </c>
      <c r="E946" t="s">
        <v>5822</v>
      </c>
      <c r="F946" t="s">
        <v>5100</v>
      </c>
      <c r="G946" t="s">
        <v>4834</v>
      </c>
      <c r="H946" t="s">
        <v>5823</v>
      </c>
      <c r="I946" t="s">
        <v>5102</v>
      </c>
      <c r="J946" t="s">
        <v>5103</v>
      </c>
      <c r="K946" t="s">
        <v>473</v>
      </c>
      <c r="L946" t="s">
        <v>123</v>
      </c>
      <c r="M946" t="s">
        <v>5824</v>
      </c>
    </row>
    <row r="947" spans="1:13" ht="12.75">
      <c r="A947" t="s">
        <v>5825</v>
      </c>
      <c r="B947" t="s">
        <v>4812</v>
      </c>
      <c r="C947" t="s">
        <v>465</v>
      </c>
      <c r="D947" t="s">
        <v>5826</v>
      </c>
      <c r="E947" t="s">
        <v>5827</v>
      </c>
      <c r="F947" t="s">
        <v>5074</v>
      </c>
      <c r="G947" t="s">
        <v>4991</v>
      </c>
      <c r="H947" t="s">
        <v>5828</v>
      </c>
      <c r="I947" t="s">
        <v>5076</v>
      </c>
      <c r="J947" t="s">
        <v>5077</v>
      </c>
      <c r="K947" t="s">
        <v>473</v>
      </c>
      <c r="L947" t="s">
        <v>123</v>
      </c>
      <c r="M947" t="s">
        <v>5829</v>
      </c>
    </row>
    <row r="948" spans="1:13" ht="12.75">
      <c r="A948" t="s">
        <v>5830</v>
      </c>
      <c r="B948" t="s">
        <v>4812</v>
      </c>
      <c r="C948" t="s">
        <v>465</v>
      </c>
      <c r="D948" t="s">
        <v>5831</v>
      </c>
      <c r="E948" t="s">
        <v>5832</v>
      </c>
      <c r="F948" t="s">
        <v>5535</v>
      </c>
      <c r="G948" t="s">
        <v>4877</v>
      </c>
      <c r="H948" t="s">
        <v>5833</v>
      </c>
      <c r="I948" t="s">
        <v>5537</v>
      </c>
      <c r="J948" t="s">
        <v>5538</v>
      </c>
      <c r="K948" t="s">
        <v>5834</v>
      </c>
      <c r="L948" t="s">
        <v>123</v>
      </c>
      <c r="M948" t="s">
        <v>5835</v>
      </c>
    </row>
    <row r="949" spans="1:13" ht="12.75">
      <c r="A949" t="s">
        <v>5836</v>
      </c>
      <c r="B949" t="s">
        <v>4812</v>
      </c>
      <c r="C949" t="s">
        <v>465</v>
      </c>
      <c r="D949" t="s">
        <v>5837</v>
      </c>
      <c r="E949" t="s">
        <v>5838</v>
      </c>
      <c r="F949" t="s">
        <v>5346</v>
      </c>
      <c r="G949" t="s">
        <v>5347</v>
      </c>
      <c r="H949" t="s">
        <v>5839</v>
      </c>
      <c r="I949" t="s">
        <v>5349</v>
      </c>
      <c r="J949" t="s">
        <v>5350</v>
      </c>
      <c r="K949" t="s">
        <v>473</v>
      </c>
      <c r="L949" t="s">
        <v>123</v>
      </c>
      <c r="M949" t="s">
        <v>5840</v>
      </c>
    </row>
    <row r="950" spans="1:13" ht="12.75">
      <c r="A950" t="s">
        <v>5841</v>
      </c>
      <c r="B950" t="s">
        <v>4812</v>
      </c>
      <c r="C950" t="s">
        <v>465</v>
      </c>
      <c r="D950" t="s">
        <v>5842</v>
      </c>
      <c r="E950" t="s">
        <v>5843</v>
      </c>
      <c r="F950" t="s">
        <v>4833</v>
      </c>
      <c r="G950" t="s">
        <v>4834</v>
      </c>
      <c r="H950" t="s">
        <v>5844</v>
      </c>
      <c r="I950" t="s">
        <v>4836</v>
      </c>
      <c r="J950" t="s">
        <v>4837</v>
      </c>
      <c r="K950" t="s">
        <v>4837</v>
      </c>
      <c r="L950" t="s">
        <v>123</v>
      </c>
      <c r="M950" t="s">
        <v>5845</v>
      </c>
    </row>
    <row r="951" spans="1:13" ht="12.75">
      <c r="A951" t="s">
        <v>5846</v>
      </c>
      <c r="B951" t="s">
        <v>4812</v>
      </c>
      <c r="C951" t="s">
        <v>465</v>
      </c>
      <c r="D951" t="s">
        <v>5847</v>
      </c>
      <c r="E951" t="s">
        <v>5848</v>
      </c>
      <c r="F951" t="s">
        <v>5849</v>
      </c>
      <c r="G951" t="s">
        <v>4899</v>
      </c>
      <c r="H951" t="s">
        <v>5850</v>
      </c>
      <c r="I951" t="s">
        <v>4901</v>
      </c>
      <c r="J951" t="s">
        <v>4902</v>
      </c>
      <c r="K951" t="s">
        <v>473</v>
      </c>
      <c r="L951" t="s">
        <v>123</v>
      </c>
      <c r="M951" t="s">
        <v>5851</v>
      </c>
    </row>
    <row r="952" spans="1:13" ht="12.75">
      <c r="A952" t="s">
        <v>5852</v>
      </c>
      <c r="B952" t="s">
        <v>4812</v>
      </c>
      <c r="C952" t="s">
        <v>465</v>
      </c>
      <c r="D952" t="s">
        <v>5853</v>
      </c>
      <c r="E952" t="s">
        <v>5854</v>
      </c>
      <c r="F952" t="s">
        <v>4951</v>
      </c>
      <c r="G952" t="s">
        <v>4952</v>
      </c>
      <c r="H952" t="s">
        <v>5855</v>
      </c>
      <c r="I952" t="s">
        <v>4954</v>
      </c>
      <c r="J952" t="s">
        <v>4955</v>
      </c>
      <c r="K952" t="s">
        <v>473</v>
      </c>
      <c r="L952" t="s">
        <v>123</v>
      </c>
      <c r="M952" t="s">
        <v>5856</v>
      </c>
    </row>
    <row r="953" spans="1:13" ht="12.75">
      <c r="A953" t="s">
        <v>5857</v>
      </c>
      <c r="B953" t="s">
        <v>4812</v>
      </c>
      <c r="C953" t="s">
        <v>465</v>
      </c>
      <c r="D953" t="s">
        <v>5858</v>
      </c>
      <c r="E953" t="s">
        <v>5859</v>
      </c>
      <c r="F953" t="s">
        <v>5346</v>
      </c>
      <c r="G953" t="s">
        <v>5347</v>
      </c>
      <c r="H953" t="s">
        <v>5860</v>
      </c>
      <c r="I953" t="s">
        <v>5349</v>
      </c>
      <c r="J953" t="s">
        <v>5350</v>
      </c>
      <c r="K953" t="s">
        <v>5350</v>
      </c>
      <c r="L953" t="s">
        <v>123</v>
      </c>
      <c r="M953" t="s">
        <v>5861</v>
      </c>
    </row>
    <row r="954" spans="1:13" ht="12.75">
      <c r="A954" t="s">
        <v>5862</v>
      </c>
      <c r="B954" t="s">
        <v>4812</v>
      </c>
      <c r="C954" t="s">
        <v>465</v>
      </c>
      <c r="D954" t="s">
        <v>5863</v>
      </c>
      <c r="E954" t="s">
        <v>5864</v>
      </c>
      <c r="F954" t="s">
        <v>4833</v>
      </c>
      <c r="G954" t="s">
        <v>4834</v>
      </c>
      <c r="H954" t="s">
        <v>5865</v>
      </c>
      <c r="I954" t="s">
        <v>4836</v>
      </c>
      <c r="J954" t="s">
        <v>4837</v>
      </c>
      <c r="K954" t="s">
        <v>4837</v>
      </c>
      <c r="L954" t="s">
        <v>123</v>
      </c>
      <c r="M954" t="s">
        <v>5866</v>
      </c>
    </row>
    <row r="955" spans="1:13" ht="12.75">
      <c r="A955" t="s">
        <v>5867</v>
      </c>
      <c r="B955" t="s">
        <v>4812</v>
      </c>
      <c r="C955" t="s">
        <v>465</v>
      </c>
      <c r="D955" t="s">
        <v>5868</v>
      </c>
      <c r="E955" t="s">
        <v>5869</v>
      </c>
      <c r="F955" t="s">
        <v>5657</v>
      </c>
      <c r="G955" t="s">
        <v>4817</v>
      </c>
      <c r="H955" t="s">
        <v>5870</v>
      </c>
      <c r="I955" t="s">
        <v>5659</v>
      </c>
      <c r="J955" t="s">
        <v>5660</v>
      </c>
      <c r="K955" t="s">
        <v>473</v>
      </c>
      <c r="L955" t="s">
        <v>123</v>
      </c>
      <c r="M955" t="s">
        <v>5871</v>
      </c>
    </row>
    <row r="956" spans="1:13" ht="12.75">
      <c r="A956" t="s">
        <v>5872</v>
      </c>
      <c r="B956" t="s">
        <v>4812</v>
      </c>
      <c r="C956" t="s">
        <v>465</v>
      </c>
      <c r="D956" t="s">
        <v>5873</v>
      </c>
      <c r="E956" t="s">
        <v>5874</v>
      </c>
      <c r="F956" t="s">
        <v>5294</v>
      </c>
      <c r="G956" t="s">
        <v>4899</v>
      </c>
      <c r="H956" t="s">
        <v>5875</v>
      </c>
      <c r="I956" t="s">
        <v>4901</v>
      </c>
      <c r="J956" t="s">
        <v>4902</v>
      </c>
      <c r="K956" t="s">
        <v>4902</v>
      </c>
      <c r="L956" t="s">
        <v>123</v>
      </c>
      <c r="M956" t="s">
        <v>5876</v>
      </c>
    </row>
    <row r="957" spans="1:13" ht="12.75">
      <c r="A957" t="s">
        <v>5877</v>
      </c>
      <c r="B957" t="s">
        <v>4812</v>
      </c>
      <c r="C957" t="s">
        <v>465</v>
      </c>
      <c r="D957" t="s">
        <v>5878</v>
      </c>
      <c r="E957" t="s">
        <v>5879</v>
      </c>
      <c r="F957" t="s">
        <v>4876</v>
      </c>
      <c r="G957" t="s">
        <v>4877</v>
      </c>
      <c r="H957" t="s">
        <v>5880</v>
      </c>
      <c r="I957" t="s">
        <v>4879</v>
      </c>
      <c r="J957" t="s">
        <v>4880</v>
      </c>
      <c r="K957" t="s">
        <v>4880</v>
      </c>
      <c r="L957" t="s">
        <v>123</v>
      </c>
      <c r="M957" t="s">
        <v>5881</v>
      </c>
    </row>
    <row r="958" spans="1:13" ht="12.75">
      <c r="A958" t="s">
        <v>5882</v>
      </c>
      <c r="B958" t="s">
        <v>4812</v>
      </c>
      <c r="C958" t="s">
        <v>465</v>
      </c>
      <c r="D958" t="s">
        <v>5883</v>
      </c>
      <c r="E958" t="s">
        <v>5884</v>
      </c>
      <c r="F958" t="s">
        <v>5657</v>
      </c>
      <c r="G958" t="s">
        <v>4817</v>
      </c>
      <c r="H958" t="s">
        <v>5885</v>
      </c>
      <c r="I958" t="s">
        <v>5659</v>
      </c>
      <c r="J958" t="s">
        <v>5660</v>
      </c>
      <c r="K958" t="s">
        <v>473</v>
      </c>
      <c r="L958" t="s">
        <v>123</v>
      </c>
      <c r="M958" t="s">
        <v>5886</v>
      </c>
    </row>
    <row r="959" spans="1:13" ht="12.75">
      <c r="A959" t="s">
        <v>5887</v>
      </c>
      <c r="B959" t="s">
        <v>4812</v>
      </c>
      <c r="C959" t="s">
        <v>465</v>
      </c>
      <c r="D959" t="s">
        <v>5888</v>
      </c>
      <c r="E959" t="s">
        <v>5889</v>
      </c>
      <c r="F959" t="s">
        <v>5657</v>
      </c>
      <c r="G959" t="s">
        <v>4817</v>
      </c>
      <c r="H959" t="s">
        <v>5890</v>
      </c>
      <c r="I959" t="s">
        <v>5659</v>
      </c>
      <c r="J959" t="s">
        <v>5660</v>
      </c>
      <c r="K959" t="s">
        <v>5660</v>
      </c>
      <c r="L959" t="s">
        <v>123</v>
      </c>
      <c r="M959" t="s">
        <v>5891</v>
      </c>
    </row>
    <row r="960" spans="1:13" ht="12.75">
      <c r="A960" t="s">
        <v>5892</v>
      </c>
      <c r="B960" t="s">
        <v>4812</v>
      </c>
      <c r="C960" t="s">
        <v>465</v>
      </c>
      <c r="D960" t="s">
        <v>5893</v>
      </c>
      <c r="E960" t="s">
        <v>5894</v>
      </c>
      <c r="F960" t="s">
        <v>5407</v>
      </c>
      <c r="G960" t="s">
        <v>4899</v>
      </c>
      <c r="H960" t="s">
        <v>5895</v>
      </c>
      <c r="I960" t="s">
        <v>4901</v>
      </c>
      <c r="J960" t="s">
        <v>4902</v>
      </c>
      <c r="K960" t="s">
        <v>473</v>
      </c>
      <c r="L960" t="s">
        <v>123</v>
      </c>
      <c r="M960" t="s">
        <v>5896</v>
      </c>
    </row>
    <row r="961" spans="1:13" ht="12.75">
      <c r="A961" t="s">
        <v>5897</v>
      </c>
      <c r="B961" t="s">
        <v>4812</v>
      </c>
      <c r="C961" t="s">
        <v>465</v>
      </c>
      <c r="D961" t="s">
        <v>5898</v>
      </c>
      <c r="E961" t="s">
        <v>5899</v>
      </c>
      <c r="F961" t="s">
        <v>4928</v>
      </c>
      <c r="G961" t="s">
        <v>4817</v>
      </c>
      <c r="H961" t="s">
        <v>5900</v>
      </c>
      <c r="I961" t="s">
        <v>4930</v>
      </c>
      <c r="J961" t="s">
        <v>4931</v>
      </c>
      <c r="K961" t="s">
        <v>4931</v>
      </c>
      <c r="L961" t="s">
        <v>123</v>
      </c>
      <c r="M961" t="s">
        <v>5901</v>
      </c>
    </row>
    <row r="962" spans="1:13" ht="12.75">
      <c r="A962" t="s">
        <v>5902</v>
      </c>
      <c r="B962" t="s">
        <v>4812</v>
      </c>
      <c r="C962" t="s">
        <v>544</v>
      </c>
      <c r="D962" t="s">
        <v>5903</v>
      </c>
      <c r="E962" t="s">
        <v>5904</v>
      </c>
      <c r="F962" t="s">
        <v>4885</v>
      </c>
      <c r="G962" t="s">
        <v>4817</v>
      </c>
      <c r="H962" t="s">
        <v>5905</v>
      </c>
      <c r="I962" t="s">
        <v>4887</v>
      </c>
      <c r="J962" t="s">
        <v>4888</v>
      </c>
      <c r="K962" t="s">
        <v>5906</v>
      </c>
      <c r="L962" t="s">
        <v>123</v>
      </c>
      <c r="M962" t="s">
        <v>5907</v>
      </c>
    </row>
    <row r="963" spans="1:13" ht="12.75">
      <c r="A963" t="s">
        <v>5908</v>
      </c>
      <c r="B963" t="s">
        <v>4812</v>
      </c>
      <c r="C963" t="s">
        <v>544</v>
      </c>
      <c r="D963" t="s">
        <v>5909</v>
      </c>
      <c r="E963" t="s">
        <v>5910</v>
      </c>
      <c r="F963" t="s">
        <v>4913</v>
      </c>
      <c r="G963" t="s">
        <v>4899</v>
      </c>
      <c r="H963" t="s">
        <v>5911</v>
      </c>
      <c r="I963" t="s">
        <v>4901</v>
      </c>
      <c r="J963" t="s">
        <v>4902</v>
      </c>
      <c r="K963" t="s">
        <v>473</v>
      </c>
      <c r="L963" t="s">
        <v>123</v>
      </c>
      <c r="M963" t="s">
        <v>5912</v>
      </c>
    </row>
    <row r="964" spans="1:13" ht="12.75">
      <c r="A964" t="s">
        <v>5913</v>
      </c>
      <c r="B964" t="s">
        <v>4812</v>
      </c>
      <c r="C964" t="s">
        <v>544</v>
      </c>
      <c r="D964" t="s">
        <v>5914</v>
      </c>
      <c r="E964" t="s">
        <v>5915</v>
      </c>
      <c r="F964" t="s">
        <v>4907</v>
      </c>
      <c r="G964" t="s">
        <v>4899</v>
      </c>
      <c r="H964" t="s">
        <v>5916</v>
      </c>
      <c r="I964" t="s">
        <v>4901</v>
      </c>
      <c r="J964" t="s">
        <v>4902</v>
      </c>
      <c r="K964" t="s">
        <v>5917</v>
      </c>
      <c r="L964" t="s">
        <v>123</v>
      </c>
      <c r="M964" t="s">
        <v>5918</v>
      </c>
    </row>
    <row r="965" spans="1:13" ht="12.75">
      <c r="A965" t="s">
        <v>5919</v>
      </c>
      <c r="B965" t="s">
        <v>4812</v>
      </c>
      <c r="C965" t="s">
        <v>544</v>
      </c>
      <c r="D965" t="s">
        <v>5920</v>
      </c>
      <c r="E965" t="s">
        <v>5921</v>
      </c>
      <c r="F965" t="s">
        <v>4928</v>
      </c>
      <c r="G965" t="s">
        <v>4817</v>
      </c>
      <c r="H965" t="s">
        <v>5922</v>
      </c>
      <c r="I965" t="s">
        <v>4930</v>
      </c>
      <c r="J965" t="s">
        <v>4931</v>
      </c>
      <c r="K965" t="s">
        <v>473</v>
      </c>
      <c r="L965" t="s">
        <v>123</v>
      </c>
      <c r="M965" t="s">
        <v>5923</v>
      </c>
    </row>
    <row r="966" spans="1:13" ht="12.75">
      <c r="A966" t="s">
        <v>5924</v>
      </c>
      <c r="B966" t="s">
        <v>4812</v>
      </c>
      <c r="C966" t="s">
        <v>544</v>
      </c>
      <c r="D966" t="s">
        <v>5925</v>
      </c>
      <c r="E966" t="s">
        <v>5926</v>
      </c>
      <c r="F966" t="s">
        <v>4850</v>
      </c>
      <c r="G966" t="s">
        <v>4826</v>
      </c>
      <c r="H966" t="s">
        <v>5927</v>
      </c>
      <c r="I966" t="s">
        <v>4852</v>
      </c>
      <c r="J966" t="s">
        <v>4853</v>
      </c>
      <c r="K966" t="s">
        <v>473</v>
      </c>
      <c r="L966" t="s">
        <v>123</v>
      </c>
      <c r="M966" t="s">
        <v>5928</v>
      </c>
    </row>
    <row r="967" spans="1:13" ht="12.75">
      <c r="A967" t="s">
        <v>5929</v>
      </c>
      <c r="B967" t="s">
        <v>4812</v>
      </c>
      <c r="C967" t="s">
        <v>544</v>
      </c>
      <c r="D967" t="s">
        <v>5930</v>
      </c>
      <c r="E967" t="s">
        <v>5931</v>
      </c>
      <c r="F967" t="s">
        <v>4864</v>
      </c>
      <c r="G967" t="s">
        <v>4817</v>
      </c>
      <c r="H967" t="s">
        <v>5932</v>
      </c>
      <c r="I967" t="s">
        <v>4866</v>
      </c>
      <c r="J967" t="s">
        <v>4867</v>
      </c>
      <c r="K967" t="s">
        <v>473</v>
      </c>
      <c r="L967" t="s">
        <v>123</v>
      </c>
      <c r="M967" t="s">
        <v>5933</v>
      </c>
    </row>
    <row r="968" spans="1:13" ht="12.75">
      <c r="A968" t="s">
        <v>5934</v>
      </c>
      <c r="B968" t="s">
        <v>4812</v>
      </c>
      <c r="C968" t="s">
        <v>544</v>
      </c>
      <c r="D968" t="s">
        <v>5935</v>
      </c>
      <c r="E968" t="s">
        <v>5936</v>
      </c>
      <c r="F968" t="s">
        <v>4816</v>
      </c>
      <c r="G968" t="s">
        <v>4817</v>
      </c>
      <c r="H968" t="s">
        <v>5937</v>
      </c>
      <c r="I968" t="s">
        <v>4819</v>
      </c>
      <c r="J968" t="s">
        <v>4820</v>
      </c>
      <c r="K968" t="s">
        <v>473</v>
      </c>
      <c r="L968" t="s">
        <v>123</v>
      </c>
      <c r="M968" t="s">
        <v>5938</v>
      </c>
    </row>
    <row r="969" spans="1:13" ht="12.75">
      <c r="A969" t="s">
        <v>5939</v>
      </c>
      <c r="B969" t="s">
        <v>4812</v>
      </c>
      <c r="C969" t="s">
        <v>550</v>
      </c>
      <c r="D969" t="s">
        <v>5940</v>
      </c>
      <c r="E969" t="s">
        <v>5941</v>
      </c>
      <c r="F969" t="s">
        <v>5407</v>
      </c>
      <c r="G969" t="s">
        <v>4899</v>
      </c>
      <c r="I969" t="s">
        <v>4901</v>
      </c>
      <c r="J969" t="s">
        <v>4902</v>
      </c>
      <c r="K969" t="s">
        <v>4902</v>
      </c>
      <c r="L969" t="s">
        <v>550</v>
      </c>
      <c r="M969" t="s">
        <v>5942</v>
      </c>
    </row>
    <row r="970" spans="1:13" ht="12.75">
      <c r="A970" t="s">
        <v>5943</v>
      </c>
      <c r="B970" t="s">
        <v>4812</v>
      </c>
      <c r="C970" t="s">
        <v>557</v>
      </c>
      <c r="D970" t="s">
        <v>5944</v>
      </c>
      <c r="E970" t="s">
        <v>5945</v>
      </c>
      <c r="F970" t="s">
        <v>5946</v>
      </c>
      <c r="G970" t="s">
        <v>4899</v>
      </c>
      <c r="H970" t="s">
        <v>5947</v>
      </c>
      <c r="I970" t="s">
        <v>4901</v>
      </c>
      <c r="J970" t="s">
        <v>4902</v>
      </c>
      <c r="K970" t="s">
        <v>4902</v>
      </c>
      <c r="L970" t="s">
        <v>123</v>
      </c>
      <c r="M970" t="s">
        <v>5948</v>
      </c>
    </row>
    <row r="971" spans="1:13" ht="12.75">
      <c r="A971" t="s">
        <v>5949</v>
      </c>
      <c r="B971" t="s">
        <v>4812</v>
      </c>
      <c r="C971" t="s">
        <v>557</v>
      </c>
      <c r="D971" t="s">
        <v>5950</v>
      </c>
      <c r="E971" t="s">
        <v>5951</v>
      </c>
      <c r="F971" t="s">
        <v>4919</v>
      </c>
      <c r="G971" t="s">
        <v>4920</v>
      </c>
      <c r="H971" t="s">
        <v>5952</v>
      </c>
      <c r="I971" t="s">
        <v>4922</v>
      </c>
      <c r="J971" t="s">
        <v>4923</v>
      </c>
      <c r="K971" t="s">
        <v>473</v>
      </c>
      <c r="L971" t="s">
        <v>123</v>
      </c>
      <c r="M971" t="s">
        <v>5953</v>
      </c>
    </row>
    <row r="972" spans="1:13" ht="12.75">
      <c r="A972" t="s">
        <v>5954</v>
      </c>
      <c r="B972" t="s">
        <v>4812</v>
      </c>
      <c r="C972" t="s">
        <v>557</v>
      </c>
      <c r="D972" t="s">
        <v>5955</v>
      </c>
      <c r="E972" t="s">
        <v>5956</v>
      </c>
      <c r="F972" t="s">
        <v>5389</v>
      </c>
      <c r="G972" t="s">
        <v>4899</v>
      </c>
      <c r="H972" t="s">
        <v>5957</v>
      </c>
      <c r="I972" t="s">
        <v>4901</v>
      </c>
      <c r="J972" t="s">
        <v>4902</v>
      </c>
      <c r="K972" t="s">
        <v>473</v>
      </c>
      <c r="L972" t="s">
        <v>123</v>
      </c>
      <c r="M972" t="s">
        <v>5958</v>
      </c>
    </row>
    <row r="973" spans="1:13" ht="12.75">
      <c r="A973" t="s">
        <v>5959</v>
      </c>
      <c r="B973" t="s">
        <v>4812</v>
      </c>
      <c r="C973" t="s">
        <v>568</v>
      </c>
      <c r="D973" t="s">
        <v>5960</v>
      </c>
      <c r="E973" t="s">
        <v>5961</v>
      </c>
      <c r="F973" t="s">
        <v>5294</v>
      </c>
      <c r="G973" t="s">
        <v>4899</v>
      </c>
      <c r="H973" t="s">
        <v>5962</v>
      </c>
      <c r="I973" t="s">
        <v>4901</v>
      </c>
      <c r="J973" t="s">
        <v>4902</v>
      </c>
      <c r="K973" t="s">
        <v>473</v>
      </c>
      <c r="L973" t="s">
        <v>123</v>
      </c>
      <c r="M973" t="s">
        <v>5963</v>
      </c>
    </row>
    <row r="974" spans="1:13" ht="12.75">
      <c r="A974" t="s">
        <v>5964</v>
      </c>
      <c r="B974" t="s">
        <v>4812</v>
      </c>
      <c r="C974" t="s">
        <v>568</v>
      </c>
      <c r="D974" t="s">
        <v>5965</v>
      </c>
      <c r="E974" t="s">
        <v>5966</v>
      </c>
      <c r="F974" t="s">
        <v>5389</v>
      </c>
      <c r="G974" t="s">
        <v>4899</v>
      </c>
      <c r="H974" t="s">
        <v>5967</v>
      </c>
      <c r="I974" t="s">
        <v>4901</v>
      </c>
      <c r="J974" t="s">
        <v>4902</v>
      </c>
      <c r="K974" t="s">
        <v>4902</v>
      </c>
      <c r="L974" t="s">
        <v>123</v>
      </c>
      <c r="M974" t="s">
        <v>5968</v>
      </c>
    </row>
    <row r="975" spans="1:13" ht="12.75">
      <c r="A975" t="s">
        <v>5969</v>
      </c>
      <c r="B975" t="s">
        <v>4812</v>
      </c>
      <c r="C975" t="s">
        <v>579</v>
      </c>
      <c r="D975" t="s">
        <v>5970</v>
      </c>
      <c r="E975" t="s">
        <v>5971</v>
      </c>
      <c r="F975" t="s">
        <v>4833</v>
      </c>
      <c r="G975" t="s">
        <v>4834</v>
      </c>
      <c r="H975" t="s">
        <v>5972</v>
      </c>
      <c r="I975" t="s">
        <v>4836</v>
      </c>
      <c r="J975" t="s">
        <v>4837</v>
      </c>
      <c r="K975" t="s">
        <v>473</v>
      </c>
      <c r="L975" t="s">
        <v>123</v>
      </c>
      <c r="M975" t="s">
        <v>5973</v>
      </c>
    </row>
    <row r="976" spans="1:13" ht="12.75">
      <c r="A976" t="s">
        <v>5974</v>
      </c>
      <c r="B976" t="s">
        <v>4812</v>
      </c>
      <c r="C976" t="s">
        <v>579</v>
      </c>
      <c r="D976" t="s">
        <v>5975</v>
      </c>
      <c r="E976" t="s">
        <v>5976</v>
      </c>
      <c r="F976" t="s">
        <v>4907</v>
      </c>
      <c r="G976" t="s">
        <v>4899</v>
      </c>
      <c r="H976" t="s">
        <v>5977</v>
      </c>
      <c r="I976" t="s">
        <v>4901</v>
      </c>
      <c r="J976" t="s">
        <v>4902</v>
      </c>
      <c r="K976" t="s">
        <v>4902</v>
      </c>
      <c r="L976" t="s">
        <v>123</v>
      </c>
      <c r="M976" t="s">
        <v>5978</v>
      </c>
    </row>
    <row r="977" spans="1:13" ht="12.75">
      <c r="A977" t="s">
        <v>5979</v>
      </c>
      <c r="B977" t="s">
        <v>4812</v>
      </c>
      <c r="C977" t="s">
        <v>579</v>
      </c>
      <c r="D977" t="s">
        <v>5980</v>
      </c>
      <c r="E977" t="s">
        <v>5981</v>
      </c>
      <c r="F977" t="s">
        <v>5657</v>
      </c>
      <c r="G977" t="s">
        <v>4817</v>
      </c>
      <c r="H977" t="s">
        <v>5982</v>
      </c>
      <c r="I977" t="s">
        <v>5659</v>
      </c>
      <c r="J977" t="s">
        <v>5660</v>
      </c>
      <c r="K977" t="s">
        <v>5660</v>
      </c>
      <c r="L977" t="s">
        <v>123</v>
      </c>
      <c r="M977" t="s">
        <v>5983</v>
      </c>
    </row>
    <row r="978" spans="1:13" ht="12.75">
      <c r="A978" t="s">
        <v>5984</v>
      </c>
      <c r="B978" t="s">
        <v>4812</v>
      </c>
      <c r="C978" t="s">
        <v>579</v>
      </c>
      <c r="D978" t="s">
        <v>5985</v>
      </c>
      <c r="E978" t="s">
        <v>5986</v>
      </c>
      <c r="F978" t="s">
        <v>5407</v>
      </c>
      <c r="G978" t="s">
        <v>4899</v>
      </c>
      <c r="H978" t="s">
        <v>5987</v>
      </c>
      <c r="I978" t="s">
        <v>4901</v>
      </c>
      <c r="J978" t="s">
        <v>4902</v>
      </c>
      <c r="K978" t="s">
        <v>4902</v>
      </c>
      <c r="L978" t="s">
        <v>123</v>
      </c>
      <c r="M978" t="s">
        <v>5988</v>
      </c>
    </row>
    <row r="979" spans="1:13" ht="12.75">
      <c r="A979" t="s">
        <v>5989</v>
      </c>
      <c r="B979" t="s">
        <v>4812</v>
      </c>
      <c r="C979" t="s">
        <v>579</v>
      </c>
      <c r="D979" t="s">
        <v>5990</v>
      </c>
      <c r="E979" t="s">
        <v>5991</v>
      </c>
      <c r="F979" t="s">
        <v>4885</v>
      </c>
      <c r="G979" t="s">
        <v>4817</v>
      </c>
      <c r="H979" t="s">
        <v>5992</v>
      </c>
      <c r="I979" t="s">
        <v>4887</v>
      </c>
      <c r="J979" t="s">
        <v>4888</v>
      </c>
      <c r="K979" t="s">
        <v>473</v>
      </c>
      <c r="L979" t="s">
        <v>123</v>
      </c>
      <c r="M979" t="s">
        <v>5993</v>
      </c>
    </row>
    <row r="980" spans="1:13" ht="12.75">
      <c r="A980" t="s">
        <v>5994</v>
      </c>
      <c r="B980" t="s">
        <v>4812</v>
      </c>
      <c r="C980" t="s">
        <v>579</v>
      </c>
      <c r="D980" t="s">
        <v>5995</v>
      </c>
      <c r="E980" t="s">
        <v>5996</v>
      </c>
      <c r="F980" t="s">
        <v>5346</v>
      </c>
      <c r="G980" t="s">
        <v>5347</v>
      </c>
      <c r="H980" t="s">
        <v>5997</v>
      </c>
      <c r="I980" t="s">
        <v>5349</v>
      </c>
      <c r="J980" t="s">
        <v>5350</v>
      </c>
      <c r="K980" t="s">
        <v>473</v>
      </c>
      <c r="L980" t="s">
        <v>123</v>
      </c>
      <c r="M980" t="s">
        <v>5998</v>
      </c>
    </row>
    <row r="981" spans="1:13" ht="12.75">
      <c r="A981" t="s">
        <v>5999</v>
      </c>
      <c r="B981" t="s">
        <v>4812</v>
      </c>
      <c r="C981" t="s">
        <v>579</v>
      </c>
      <c r="D981" t="s">
        <v>6000</v>
      </c>
      <c r="E981" t="s">
        <v>6001</v>
      </c>
      <c r="F981" t="s">
        <v>4951</v>
      </c>
      <c r="G981" t="s">
        <v>4952</v>
      </c>
      <c r="H981" t="s">
        <v>6002</v>
      </c>
      <c r="I981" t="s">
        <v>4954</v>
      </c>
      <c r="J981" t="s">
        <v>4955</v>
      </c>
      <c r="K981" t="s">
        <v>473</v>
      </c>
      <c r="L981" t="s">
        <v>123</v>
      </c>
      <c r="M981" t="s">
        <v>6003</v>
      </c>
    </row>
    <row r="982" spans="1:13" ht="12.75">
      <c r="A982" t="s">
        <v>6004</v>
      </c>
      <c r="B982" t="s">
        <v>4812</v>
      </c>
      <c r="C982" t="s">
        <v>579</v>
      </c>
      <c r="D982" t="s">
        <v>6005</v>
      </c>
      <c r="E982" t="s">
        <v>6006</v>
      </c>
      <c r="F982" t="s">
        <v>4876</v>
      </c>
      <c r="G982" t="s">
        <v>4877</v>
      </c>
      <c r="H982" t="s">
        <v>6007</v>
      </c>
      <c r="I982" t="s">
        <v>4879</v>
      </c>
      <c r="J982" t="s">
        <v>4880</v>
      </c>
      <c r="K982" t="s">
        <v>473</v>
      </c>
      <c r="L982" t="s">
        <v>123</v>
      </c>
      <c r="M982" t="s">
        <v>6008</v>
      </c>
    </row>
    <row r="983" spans="1:13" ht="12.75">
      <c r="A983" t="s">
        <v>6009</v>
      </c>
      <c r="B983" t="s">
        <v>4812</v>
      </c>
      <c r="C983" t="s">
        <v>579</v>
      </c>
      <c r="D983" t="s">
        <v>6010</v>
      </c>
      <c r="E983" t="s">
        <v>6011</v>
      </c>
      <c r="F983" t="s">
        <v>5087</v>
      </c>
      <c r="G983" t="s">
        <v>4843</v>
      </c>
      <c r="H983" t="s">
        <v>6012</v>
      </c>
      <c r="I983" t="s">
        <v>5089</v>
      </c>
      <c r="J983" t="s">
        <v>5090</v>
      </c>
      <c r="K983" t="s">
        <v>473</v>
      </c>
      <c r="L983" t="s">
        <v>123</v>
      </c>
      <c r="M983" t="s">
        <v>6013</v>
      </c>
    </row>
    <row r="984" spans="1:13" ht="12.75">
      <c r="A984" t="s">
        <v>6014</v>
      </c>
      <c r="B984" t="s">
        <v>4812</v>
      </c>
      <c r="C984" t="s">
        <v>579</v>
      </c>
      <c r="D984" t="s">
        <v>6015</v>
      </c>
      <c r="E984" t="s">
        <v>6016</v>
      </c>
      <c r="F984" t="s">
        <v>4928</v>
      </c>
      <c r="G984" t="s">
        <v>4817</v>
      </c>
      <c r="H984" t="s">
        <v>6017</v>
      </c>
      <c r="I984" t="s">
        <v>4930</v>
      </c>
      <c r="J984" t="s">
        <v>4931</v>
      </c>
      <c r="K984" t="s">
        <v>473</v>
      </c>
      <c r="L984" t="s">
        <v>123</v>
      </c>
      <c r="M984" t="s">
        <v>6018</v>
      </c>
    </row>
    <row r="985" spans="1:13" ht="12.75">
      <c r="A985" t="s">
        <v>6019</v>
      </c>
      <c r="B985" t="s">
        <v>4812</v>
      </c>
      <c r="C985" t="s">
        <v>579</v>
      </c>
      <c r="D985" t="s">
        <v>6020</v>
      </c>
      <c r="E985" t="s">
        <v>6021</v>
      </c>
      <c r="F985" t="s">
        <v>4816</v>
      </c>
      <c r="G985" t="s">
        <v>4817</v>
      </c>
      <c r="H985" t="s">
        <v>6022</v>
      </c>
      <c r="I985" t="s">
        <v>4819</v>
      </c>
      <c r="J985" t="s">
        <v>4820</v>
      </c>
      <c r="K985" t="s">
        <v>473</v>
      </c>
      <c r="L985" t="s">
        <v>123</v>
      </c>
      <c r="M985" t="s">
        <v>6023</v>
      </c>
    </row>
    <row r="986" spans="1:13" ht="12.75">
      <c r="A986" t="s">
        <v>6024</v>
      </c>
      <c r="B986" t="s">
        <v>4812</v>
      </c>
      <c r="C986" t="s">
        <v>579</v>
      </c>
      <c r="D986" t="s">
        <v>6025</v>
      </c>
      <c r="E986" t="s">
        <v>6026</v>
      </c>
      <c r="F986" t="s">
        <v>5582</v>
      </c>
      <c r="G986" t="s">
        <v>4826</v>
      </c>
      <c r="H986" t="s">
        <v>6027</v>
      </c>
      <c r="I986" t="s">
        <v>5584</v>
      </c>
      <c r="J986" t="s">
        <v>5585</v>
      </c>
      <c r="K986" t="s">
        <v>6028</v>
      </c>
      <c r="L986" t="s">
        <v>123</v>
      </c>
      <c r="M986" t="s">
        <v>6029</v>
      </c>
    </row>
    <row r="987" spans="1:13" ht="12.75">
      <c r="A987" t="s">
        <v>6031</v>
      </c>
      <c r="B987" t="s">
        <v>4812</v>
      </c>
      <c r="C987" t="s">
        <v>6030</v>
      </c>
      <c r="D987" t="s">
        <v>6032</v>
      </c>
      <c r="E987" t="s">
        <v>6033</v>
      </c>
      <c r="F987" t="s">
        <v>5407</v>
      </c>
      <c r="G987" t="s">
        <v>4899</v>
      </c>
      <c r="H987" t="s">
        <v>6034</v>
      </c>
      <c r="I987" t="s">
        <v>4901</v>
      </c>
      <c r="J987" t="s">
        <v>4902</v>
      </c>
      <c r="K987" t="s">
        <v>6035</v>
      </c>
      <c r="L987" t="s">
        <v>123</v>
      </c>
      <c r="M987" t="s">
        <v>6036</v>
      </c>
    </row>
    <row r="988" spans="1:13" ht="12.75">
      <c r="A988" t="s">
        <v>6037</v>
      </c>
      <c r="B988" t="s">
        <v>4812</v>
      </c>
      <c r="C988" t="s">
        <v>590</v>
      </c>
      <c r="D988" t="s">
        <v>6038</v>
      </c>
      <c r="E988" t="s">
        <v>6039</v>
      </c>
      <c r="F988" t="s">
        <v>4907</v>
      </c>
      <c r="G988" t="s">
        <v>4899</v>
      </c>
      <c r="H988" t="s">
        <v>6040</v>
      </c>
      <c r="I988" t="s">
        <v>4901</v>
      </c>
      <c r="J988" t="s">
        <v>4902</v>
      </c>
      <c r="K988" t="s">
        <v>4902</v>
      </c>
      <c r="L988" t="s">
        <v>123</v>
      </c>
      <c r="M988" t="s">
        <v>6041</v>
      </c>
    </row>
    <row r="989" spans="1:13" ht="12.75">
      <c r="A989" t="s">
        <v>6042</v>
      </c>
      <c r="B989" t="s">
        <v>4812</v>
      </c>
      <c r="C989" t="s">
        <v>590</v>
      </c>
      <c r="D989" t="s">
        <v>6043</v>
      </c>
      <c r="E989" t="s">
        <v>6044</v>
      </c>
      <c r="F989" t="s">
        <v>5657</v>
      </c>
      <c r="G989" t="s">
        <v>4817</v>
      </c>
      <c r="H989" t="s">
        <v>6045</v>
      </c>
      <c r="I989" t="s">
        <v>5659</v>
      </c>
      <c r="J989" t="s">
        <v>5660</v>
      </c>
      <c r="K989" t="s">
        <v>473</v>
      </c>
      <c r="L989" t="s">
        <v>123</v>
      </c>
      <c r="M989" t="s">
        <v>6046</v>
      </c>
    </row>
    <row r="990" spans="1:13" ht="12.75">
      <c r="A990" t="s">
        <v>6047</v>
      </c>
      <c r="B990" t="s">
        <v>4812</v>
      </c>
      <c r="C990" t="s">
        <v>590</v>
      </c>
      <c r="D990" t="s">
        <v>6048</v>
      </c>
      <c r="E990" t="s">
        <v>6049</v>
      </c>
      <c r="F990" t="s">
        <v>4885</v>
      </c>
      <c r="G990" t="s">
        <v>4817</v>
      </c>
      <c r="H990" t="s">
        <v>6050</v>
      </c>
      <c r="I990" t="s">
        <v>4887</v>
      </c>
      <c r="J990" t="s">
        <v>4888</v>
      </c>
      <c r="K990" t="s">
        <v>4888</v>
      </c>
      <c r="L990" t="s">
        <v>123</v>
      </c>
      <c r="M990" t="s">
        <v>6051</v>
      </c>
    </row>
    <row r="991" spans="1:13" ht="12.75">
      <c r="A991" t="s">
        <v>6052</v>
      </c>
      <c r="B991" t="s">
        <v>4812</v>
      </c>
      <c r="C991" t="s">
        <v>4701</v>
      </c>
      <c r="D991" t="s">
        <v>6053</v>
      </c>
      <c r="E991" t="s">
        <v>6054</v>
      </c>
      <c r="F991" t="s">
        <v>5849</v>
      </c>
      <c r="G991" t="s">
        <v>4899</v>
      </c>
      <c r="H991" t="s">
        <v>6055</v>
      </c>
      <c r="I991" t="s">
        <v>4901</v>
      </c>
      <c r="J991" t="s">
        <v>4902</v>
      </c>
      <c r="K991" t="s">
        <v>4902</v>
      </c>
      <c r="L991" t="s">
        <v>123</v>
      </c>
      <c r="M991" t="s">
        <v>6056</v>
      </c>
    </row>
    <row r="992" spans="1:13" ht="12.75">
      <c r="A992" t="s">
        <v>6057</v>
      </c>
      <c r="B992" t="s">
        <v>4812</v>
      </c>
      <c r="C992" t="s">
        <v>608</v>
      </c>
      <c r="D992" t="s">
        <v>6058</v>
      </c>
      <c r="E992" t="s">
        <v>6059</v>
      </c>
      <c r="F992" t="s">
        <v>6060</v>
      </c>
      <c r="G992" t="s">
        <v>4899</v>
      </c>
      <c r="H992" t="s">
        <v>6061</v>
      </c>
      <c r="I992" t="s">
        <v>4901</v>
      </c>
      <c r="J992" t="s">
        <v>4902</v>
      </c>
      <c r="K992" t="s">
        <v>473</v>
      </c>
      <c r="L992" t="s">
        <v>123</v>
      </c>
      <c r="M992" t="s">
        <v>6062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Mesolella USR per la Campania - giovanni.mesolella@tin.it</dc:creator>
  <cp:keywords/>
  <dc:description/>
  <cp:lastModifiedBy>admin</cp:lastModifiedBy>
  <cp:lastPrinted>2020-01-17T09:47:52Z</cp:lastPrinted>
  <dcterms:created xsi:type="dcterms:W3CDTF">2003-11-04T10:48:14Z</dcterms:created>
  <dcterms:modified xsi:type="dcterms:W3CDTF">2020-01-21T11:21:46Z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